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nounce result" sheetId="1" r:id="rId4"/>
    <sheet state="visible" name="RESULT HAND OVER" sheetId="2" r:id="rId5"/>
    <sheet state="visible" name="OVERALL" sheetId="3" r:id="rId6"/>
    <sheet state="visible" name="supply EIOP Retest cases" sheetId="4" r:id="rId7"/>
    <sheet state="visible" name="Once Twice Detained" sheetId="5" r:id="rId8"/>
  </sheets>
  <definedNames/>
  <calcPr/>
</workbook>
</file>

<file path=xl/sharedStrings.xml><?xml version="1.0" encoding="utf-8"?>
<sst xmlns="http://schemas.openxmlformats.org/spreadsheetml/2006/main" count="164" uniqueCount="91">
  <si>
    <t>KENDRIYA VIDYALAYA ARTY CENTRE, NASIK ROAD CAMP</t>
  </si>
  <si>
    <t>OVERALL RESULT SESSION 2021-2022</t>
  </si>
  <si>
    <t>S. No</t>
  </si>
  <si>
    <t>CLASS</t>
  </si>
  <si>
    <t>TOTAL ENROLLED</t>
  </si>
  <si>
    <t>APPEARED</t>
  </si>
  <si>
    <t>PASSED/ QUALIFIED</t>
  </si>
  <si>
    <t>WITHHELD (MED. CASES)</t>
  </si>
  <si>
    <t>DETAINED</t>
  </si>
  <si>
    <t>EIOP/ SUPPLY</t>
  </si>
  <si>
    <t>PASS %</t>
  </si>
  <si>
    <t>VI</t>
  </si>
  <si>
    <t>VII</t>
  </si>
  <si>
    <t>VIII</t>
  </si>
  <si>
    <t>IX</t>
  </si>
  <si>
    <t>XI (SCI)</t>
  </si>
  <si>
    <t>XI(COM.)</t>
  </si>
  <si>
    <t>XI (HUM.)</t>
  </si>
  <si>
    <t>OVERALL SCHOOL</t>
  </si>
  <si>
    <t>OVERALL RESULT OF  FIRST SHIFT</t>
  </si>
  <si>
    <t>EXAM I/C</t>
  </si>
  <si>
    <t>PRINCIPAL</t>
  </si>
  <si>
    <r>
      <rPr>
        <rFont val="Calibri"/>
        <b/>
        <sz val="14.0"/>
      </rPr>
      <t xml:space="preserve">                                  DISTRIBUTION OF FINAL PROGRESS REPORT           </t>
    </r>
    <r>
      <rPr>
        <rFont val="Calibri"/>
        <b/>
        <sz val="12.0"/>
      </rPr>
      <t>DATE-27.03.2018</t>
    </r>
  </si>
  <si>
    <t>SESSION- 2018-19</t>
  </si>
  <si>
    <t>CLASS &amp; SEC-</t>
  </si>
  <si>
    <t>Roll No</t>
  </si>
  <si>
    <t>Name of the Student</t>
  </si>
  <si>
    <t>Name of the Parent/gardian</t>
  </si>
  <si>
    <t>Mobile No</t>
  </si>
  <si>
    <t>Signature</t>
  </si>
  <si>
    <t xml:space="preserve"> </t>
  </si>
  <si>
    <t>NAME &amp; SIGN OF THE CLASS TEACHER</t>
  </si>
  <si>
    <t>SECTION</t>
  </si>
  <si>
    <t>NAME OF THE CLASS TEACHER</t>
  </si>
  <si>
    <t>PROMOTED UNDER RTE</t>
  </si>
  <si>
    <t>SUPPLY</t>
  </si>
  <si>
    <t>No of Students for RETEST</t>
  </si>
  <si>
    <t>Withheld Cases</t>
  </si>
  <si>
    <t>A</t>
  </si>
  <si>
    <t>Mrs N SAVANT</t>
  </si>
  <si>
    <t>B</t>
  </si>
  <si>
    <t>Mrs SUKESHINI</t>
  </si>
  <si>
    <t>C</t>
  </si>
  <si>
    <t>Mrs K SAPKALE</t>
  </si>
  <si>
    <t>TOTAL</t>
  </si>
  <si>
    <t>Mrs KALPANA SHINDE</t>
  </si>
  <si>
    <t>Mr ROHIT GOUD</t>
  </si>
  <si>
    <t>Mrs SANDHYA</t>
  </si>
  <si>
    <t>Mrs SANJIVANI GAVIT</t>
  </si>
  <si>
    <t>Ms NIMISHA SINGH</t>
  </si>
  <si>
    <t>Mrs AKANKSHA KESTWAL</t>
  </si>
  <si>
    <t>Mr S N MAURYA</t>
  </si>
  <si>
    <t>Mr TUSHAR WARDE</t>
  </si>
  <si>
    <t>Mrs SHOBHA PATIL</t>
  </si>
  <si>
    <t>XI</t>
  </si>
  <si>
    <t>SCI</t>
  </si>
  <si>
    <t>Mrs POOJA AGRAWAL</t>
  </si>
  <si>
    <t>COM</t>
  </si>
  <si>
    <t xml:space="preserve">Mr SANDEEP KUMAR </t>
  </si>
  <si>
    <t>HUM</t>
  </si>
  <si>
    <t>Mr SATISH BADGUJAR</t>
  </si>
  <si>
    <t>TOTAL ENROLED</t>
  </si>
  <si>
    <t>TOTAL APPEARED</t>
  </si>
  <si>
    <t>TOTAL PASSED</t>
  </si>
  <si>
    <t>SESSION ENDING EXAMINATION 2018-19</t>
  </si>
  <si>
    <t xml:space="preserve">                                  LIST OF SUPPLYMENTRY CASES/EIOP CASES,          CLASS &amp; SEC-</t>
  </si>
  <si>
    <t>Sl No</t>
  </si>
  <si>
    <t>Admn No</t>
  </si>
  <si>
    <t>Father's Name</t>
  </si>
  <si>
    <t>Subject-1</t>
  </si>
  <si>
    <t>Subject-2</t>
  </si>
  <si>
    <t>Subject-3</t>
  </si>
  <si>
    <t>Subject-4</t>
  </si>
  <si>
    <t>Subject-5</t>
  </si>
  <si>
    <t>LIST OF RE-TEST ON MEDICAL GROUND</t>
  </si>
  <si>
    <t>Name of exam/ Test</t>
  </si>
  <si>
    <t xml:space="preserve">subject </t>
  </si>
  <si>
    <t>remark if any</t>
  </si>
  <si>
    <t>LIST OF WITHHELD CASES</t>
  </si>
  <si>
    <t xml:space="preserve"> SUBJECT</t>
  </si>
  <si>
    <t>CLASS TEACHER</t>
  </si>
  <si>
    <t>CHECKER</t>
  </si>
  <si>
    <t>NAME :-</t>
  </si>
  <si>
    <t>SIGN :-</t>
  </si>
  <si>
    <t>I/C EXAM</t>
  </si>
  <si>
    <t>KENDRIYA VIDYALAYA RTY CENTRE, NASIK ROAD CAMP</t>
  </si>
  <si>
    <t xml:space="preserve">                                                                                                  CLASS &amp; SEC-</t>
  </si>
  <si>
    <t>LIST OF ONCE DETAINED CASES</t>
  </si>
  <si>
    <t>LIST OF TWICE DETAINED CASES</t>
  </si>
  <si>
    <t>CHCKER</t>
  </si>
  <si>
    <t xml:space="preserve">        PRINCIPAL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</si>
</sst>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rgb="FF000000"/>
      <name val="Calibri"/>
    </font>
    <font>
      <b/>
      <sz val="18.0"/>
      <name val="Calibri"/>
    </font>
    <font/>
    <font>
      <b/>
      <sz val="14.0"/>
      <name val="Calibri"/>
    </font>
    <font>
      <sz val="11.0"/>
      <name val="Calibri"/>
    </font>
    <font>
      <b/>
      <sz val="12.0"/>
      <name val="Calibri"/>
    </font>
    <font>
      <b/>
      <sz val="16.0"/>
      <name val="Calibri"/>
    </font>
    <font>
      <sz val="14.0"/>
      <name val="Calibri"/>
    </font>
    <font>
      <b/>
      <sz val="11.0"/>
      <name val="Calibri"/>
    </font>
    <font>
      <b/>
      <sz val="10.0"/>
      <name val="Calibri"/>
    </font>
    <font>
      <b/>
      <sz val="8.0"/>
      <name val="Calibri"/>
    </font>
    <font>
      <b/>
      <sz val="9.0"/>
      <name val="Calibri"/>
    </font>
    <font>
      <sz val="8.0"/>
      <name val="Calibri"/>
    </font>
    <font>
      <sz val="9.0"/>
      <name val="Calibri"/>
    </font>
    <font>
      <sz val="12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vertical="center"/>
    </xf>
    <xf borderId="4" fillId="0" fontId="3" numFmtId="0" xfId="0" applyAlignment="1" applyBorder="1" applyFont="1">
      <alignment horizontal="center" vertical="center"/>
    </xf>
    <xf borderId="4" fillId="0" fontId="3" numFmtId="2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center" vertical="center"/>
    </xf>
    <xf borderId="0" fillId="0" fontId="5" numFmtId="0" xfId="0" applyAlignment="1" applyFont="1">
      <alignment horizontal="center"/>
    </xf>
    <xf borderId="4" fillId="0" fontId="3" numFmtId="0" xfId="0" applyAlignment="1" applyBorder="1" applyFont="1">
      <alignment horizontal="center"/>
    </xf>
    <xf borderId="4" fillId="0" fontId="3" numFmtId="2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Font="1"/>
    <xf borderId="0" fillId="0" fontId="6" numFmtId="0" xfId="0" applyAlignment="1" applyFont="1">
      <alignment horizont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4" fillId="0" fontId="5" numFmtId="0" xfId="0" applyAlignment="1" applyBorder="1" applyFont="1">
      <alignment vertical="center"/>
    </xf>
    <xf borderId="4" fillId="0" fontId="5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center" vertical="center"/>
    </xf>
    <xf borderId="4" fillId="0" fontId="4" numFmtId="0" xfId="0" applyBorder="1" applyFont="1"/>
    <xf borderId="0" fillId="0" fontId="4" numFmtId="0" xfId="0" applyFont="1"/>
    <xf borderId="0" fillId="0" fontId="4" numFmtId="0" xfId="0" applyAlignment="1" applyFont="1">
      <alignment horizontal="left"/>
    </xf>
    <xf borderId="5" fillId="0" fontId="3" numFmtId="0" xfId="0" applyAlignment="1" applyBorder="1" applyFont="1">
      <alignment horizontal="center"/>
    </xf>
    <xf borderId="0" fillId="0" fontId="8" numFmtId="0" xfId="0" applyFont="1"/>
    <xf borderId="5" fillId="0" fontId="5" numFmtId="0" xfId="0" applyAlignment="1" applyBorder="1" applyFont="1">
      <alignment horizontal="center"/>
    </xf>
    <xf borderId="0" fillId="0" fontId="9" numFmtId="0" xfId="0" applyFont="1"/>
    <xf borderId="4" fillId="0" fontId="10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4" fillId="0" fontId="4" numFmtId="0" xfId="0" applyAlignment="1" applyBorder="1" applyFont="1">
      <alignment vertical="center"/>
    </xf>
    <xf borderId="4" fillId="0" fontId="12" numFmtId="0" xfId="0" applyAlignment="1" applyBorder="1" applyFont="1">
      <alignment horizontal="center" vertical="center"/>
    </xf>
    <xf borderId="4" fillId="0" fontId="4" numFmtId="9" xfId="0" applyAlignment="1" applyBorder="1" applyFont="1" applyNumberFormat="1">
      <alignment horizontal="center" vertical="center"/>
    </xf>
    <xf borderId="4" fillId="2" fontId="9" numFmtId="0" xfId="0" applyAlignment="1" applyBorder="1" applyFill="1" applyFont="1">
      <alignment horizontal="center" vertical="center"/>
    </xf>
    <xf borderId="1" fillId="2" fontId="5" numFmtId="0" xfId="0" applyAlignment="1" applyBorder="1" applyFont="1">
      <alignment horizontal="center" vertical="center"/>
    </xf>
    <xf borderId="4" fillId="2" fontId="5" numFmtId="0" xfId="0" applyAlignment="1" applyBorder="1" applyFont="1">
      <alignment horizontal="center" vertical="center"/>
    </xf>
    <xf borderId="4" fillId="2" fontId="5" numFmtId="9" xfId="0" applyAlignment="1" applyBorder="1" applyFont="1" applyNumberFormat="1">
      <alignment horizontal="center" vertical="center"/>
    </xf>
    <xf borderId="4" fillId="2" fontId="4" numFmtId="0" xfId="0" applyAlignment="1" applyBorder="1" applyFont="1">
      <alignment horizontal="center" vertical="center"/>
    </xf>
    <xf borderId="4" fillId="0" fontId="4" numFmtId="0" xfId="0" applyAlignment="1" applyBorder="1" applyFont="1">
      <alignment shrinkToFit="0" vertical="center" wrapText="1"/>
    </xf>
    <xf borderId="1" fillId="2" fontId="8" numFmtId="0" xfId="0" applyAlignment="1" applyBorder="1" applyFont="1">
      <alignment horizontal="center" vertical="center"/>
    </xf>
    <xf borderId="4" fillId="2" fontId="11" numFmtId="0" xfId="0" applyAlignment="1" applyBorder="1" applyFont="1">
      <alignment horizontal="center" vertical="center"/>
    </xf>
    <xf borderId="3" fillId="0" fontId="10" numFmtId="0" xfId="0" applyAlignment="1" applyBorder="1" applyFont="1">
      <alignment vertical="center"/>
    </xf>
    <xf borderId="4" fillId="2" fontId="10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4" fillId="0" fontId="8" numFmtId="0" xfId="0" applyAlignment="1" applyBorder="1" applyFont="1">
      <alignment horizontal="left"/>
    </xf>
    <xf borderId="4" fillId="0" fontId="5" numFmtId="0" xfId="0" applyAlignment="1" applyBorder="1" applyFont="1">
      <alignment horizontal="center"/>
    </xf>
    <xf borderId="5" fillId="0" fontId="13" numFmtId="0" xfId="0" applyAlignment="1" applyBorder="1" applyFont="1">
      <alignment horizontal="center"/>
    </xf>
    <xf borderId="0" fillId="0" fontId="8" numFmtId="0" xfId="0" applyAlignment="1" applyFont="1">
      <alignment horizontal="left"/>
    </xf>
    <xf borderId="0" fillId="0" fontId="3" numFmtId="2" xfId="0" applyAlignment="1" applyFont="1" applyNumberFormat="1">
      <alignment horizontal="center"/>
    </xf>
    <xf borderId="0" fillId="0" fontId="8" numFmtId="2" xfId="0" applyAlignment="1" applyFont="1" applyNumberFormat="1">
      <alignment horizontal="center"/>
    </xf>
    <xf borderId="1" fillId="0" fontId="4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/>
    </xf>
    <xf borderId="1" fillId="0" fontId="7" numFmtId="0" xfId="0" applyAlignment="1" applyBorder="1" applyFont="1">
      <alignment horizontal="center" shrinkToFit="0" vertical="center" wrapText="1"/>
    </xf>
    <xf borderId="1" fillId="0" fontId="14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5.29"/>
    <col customWidth="1" min="3" max="3" width="13.0"/>
    <col customWidth="1" min="4" max="4" width="14.0"/>
    <col customWidth="1" min="5" max="5" width="13.29"/>
    <col customWidth="1" min="6" max="6" width="16.43"/>
    <col customWidth="1" min="7" max="7" width="13.0"/>
    <col customWidth="1" min="8" max="8" width="11.57"/>
    <col customWidth="1" min="9" max="9" width="11.43"/>
    <col customWidth="1" min="10" max="11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 t="s">
        <v>1</v>
      </c>
      <c r="B2" s="2"/>
      <c r="C2" s="2"/>
      <c r="D2" s="2"/>
      <c r="E2" s="2"/>
      <c r="F2" s="2"/>
      <c r="G2" s="2"/>
      <c r="H2" s="2"/>
      <c r="I2" s="3"/>
    </row>
    <row r="3" ht="48.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/>
      <c r="K3" s="6"/>
    </row>
    <row r="4" ht="30.0" customHeight="1">
      <c r="A4" s="7">
        <v>1.0</v>
      </c>
      <c r="B4" s="7" t="s">
        <v>11</v>
      </c>
      <c r="C4" s="7" t="str">
        <f>OVERALL!E7</f>
        <v>158</v>
      </c>
      <c r="D4" s="7" t="str">
        <f>OVERALL!F7</f>
        <v>157</v>
      </c>
      <c r="E4" s="7" t="str">
        <f>OVERALL!G7+OVERALL!H7</f>
        <v>157</v>
      </c>
      <c r="F4" s="7" t="str">
        <f>OVERALL!L7</f>
        <v>1</v>
      </c>
      <c r="G4" s="7" t="str">
        <f>OVERALL!I7</f>
        <v>0</v>
      </c>
      <c r="H4" s="7" t="str">
        <f>OVERALL!J7</f>
        <v>0</v>
      </c>
      <c r="I4" s="8" t="str">
        <f t="shared" ref="I4:I11" si="1">(E4)/D4*100</f>
        <v>100.00</v>
      </c>
    </row>
    <row r="5" ht="30.0" customHeight="1">
      <c r="A5" s="7">
        <v>2.0</v>
      </c>
      <c r="B5" s="7" t="s">
        <v>12</v>
      </c>
      <c r="C5" s="7" t="str">
        <f>OVERALL!E11</f>
        <v>143</v>
      </c>
      <c r="D5" s="7" t="str">
        <f>OVERALL!F11</f>
        <v>143</v>
      </c>
      <c r="E5" s="7" t="str">
        <f>OVERALL!G11+OVERALL!H11</f>
        <v>143</v>
      </c>
      <c r="F5" s="7" t="str">
        <f>OVERALL!L11</f>
        <v>0</v>
      </c>
      <c r="G5" s="7" t="str">
        <f>OVERALL!I11</f>
        <v>0</v>
      </c>
      <c r="H5" s="7" t="str">
        <f>OVERALL!J11</f>
        <v>0</v>
      </c>
      <c r="I5" s="8" t="str">
        <f t="shared" si="1"/>
        <v>100.00</v>
      </c>
    </row>
    <row r="6" ht="30.0" customHeight="1">
      <c r="A6" s="7">
        <v>3.0</v>
      </c>
      <c r="B6" s="7" t="s">
        <v>13</v>
      </c>
      <c r="C6" s="7" t="str">
        <f>OVERALL!E15</f>
        <v>148</v>
      </c>
      <c r="D6" s="7" t="str">
        <f>OVERALL!F15</f>
        <v>145</v>
      </c>
      <c r="E6" s="7" t="str">
        <f>OVERALL!G15+OVERALL!H15</f>
        <v>145</v>
      </c>
      <c r="F6" s="7" t="str">
        <f>OVERALL!L15</f>
        <v>3</v>
      </c>
      <c r="G6" s="7" t="str">
        <f>OVERALL!I15</f>
        <v>0</v>
      </c>
      <c r="H6" s="7" t="str">
        <f>OVERALL!J15</f>
        <v>0</v>
      </c>
      <c r="I6" s="8" t="str">
        <f t="shared" si="1"/>
        <v>100.00</v>
      </c>
    </row>
    <row r="7" ht="30.0" customHeight="1">
      <c r="A7" s="7">
        <v>4.0</v>
      </c>
      <c r="B7" s="7" t="s">
        <v>14</v>
      </c>
      <c r="C7" s="7" t="str">
        <f>OVERALL!E19</f>
        <v>142</v>
      </c>
      <c r="D7" s="7" t="str">
        <f>OVERALL!F19</f>
        <v>141</v>
      </c>
      <c r="E7" s="7" t="str">
        <f>OVERALL!G19</f>
        <v>141</v>
      </c>
      <c r="F7" s="7" t="str">
        <f>OVERALL!L19</f>
        <v>1</v>
      </c>
      <c r="G7" s="7" t="str">
        <f>OVERALL!I19</f>
        <v>0</v>
      </c>
      <c r="H7" s="7" t="str">
        <f>OVERALL!J19</f>
        <v>0</v>
      </c>
      <c r="I7" s="8" t="str">
        <f t="shared" si="1"/>
        <v>100.00</v>
      </c>
    </row>
    <row r="8" ht="30.0" customHeight="1">
      <c r="A8" s="7">
        <v>5.0</v>
      </c>
      <c r="B8" s="7" t="s">
        <v>15</v>
      </c>
      <c r="C8" s="7" t="str">
        <f>OVERALL!E20</f>
        <v>51</v>
      </c>
      <c r="D8" s="7" t="str">
        <f>OVERALL!F20</f>
        <v>50</v>
      </c>
      <c r="E8" s="7" t="str">
        <f>OVERALL!G20</f>
        <v>50</v>
      </c>
      <c r="F8" s="7" t="str">
        <f>OVERALL!L20</f>
        <v>1</v>
      </c>
      <c r="G8" s="7" t="str">
        <f>OVERALL!I20</f>
        <v>0</v>
      </c>
      <c r="H8" s="7" t="str">
        <f>OVERALL!J20</f>
        <v>0</v>
      </c>
      <c r="I8" s="8" t="str">
        <f t="shared" si="1"/>
        <v>100.00</v>
      </c>
    </row>
    <row r="9" ht="30.0" customHeight="1">
      <c r="A9" s="7">
        <v>6.0</v>
      </c>
      <c r="B9" s="7" t="s">
        <v>16</v>
      </c>
      <c r="C9" s="7" t="str">
        <f>OVERALL!E21</f>
        <v>30</v>
      </c>
      <c r="D9" s="7" t="str">
        <f>OVERALL!F21</f>
        <v>30</v>
      </c>
      <c r="E9" s="7" t="str">
        <f>OVERALL!G21</f>
        <v>30</v>
      </c>
      <c r="F9" s="7" t="str">
        <f>OVERALL!L21</f>
        <v>0</v>
      </c>
      <c r="G9" s="7" t="str">
        <f>OVERALL!I21</f>
        <v>0</v>
      </c>
      <c r="H9" s="7" t="str">
        <f>OVERALL!J21</f>
        <v>0</v>
      </c>
      <c r="I9" s="8" t="str">
        <f t="shared" si="1"/>
        <v>100.00</v>
      </c>
    </row>
    <row r="10" ht="30.0" customHeight="1">
      <c r="A10" s="7">
        <v>7.0</v>
      </c>
      <c r="B10" s="7" t="s">
        <v>17</v>
      </c>
      <c r="C10" s="7" t="str">
        <f>OVERALL!E22</f>
        <v>40</v>
      </c>
      <c r="D10" s="7" t="str">
        <f>OVERALL!F22</f>
        <v>40</v>
      </c>
      <c r="E10" s="7" t="str">
        <f>OVERALL!G22</f>
        <v>40</v>
      </c>
      <c r="F10" s="7" t="str">
        <f>OVERALL!L22</f>
        <v>0</v>
      </c>
      <c r="G10" s="7" t="str">
        <f>OVERALL!I22</f>
        <v>0</v>
      </c>
      <c r="H10" s="7" t="str">
        <f>OVERALL!J22</f>
        <v>0</v>
      </c>
      <c r="I10" s="8" t="str">
        <f t="shared" si="1"/>
        <v>100.00</v>
      </c>
    </row>
    <row r="11" ht="30.0" customHeight="1">
      <c r="A11" s="9" t="s">
        <v>18</v>
      </c>
      <c r="B11" s="3"/>
      <c r="C11" s="7" t="str">
        <f t="shared" ref="C11:H11" si="2">SUM(C4:C10)</f>
        <v>712</v>
      </c>
      <c r="D11" s="7" t="str">
        <f t="shared" si="2"/>
        <v>706</v>
      </c>
      <c r="E11" s="7" t="str">
        <f t="shared" si="2"/>
        <v>706</v>
      </c>
      <c r="F11" s="7" t="str">
        <f t="shared" si="2"/>
        <v>6</v>
      </c>
      <c r="G11" s="7" t="str">
        <f t="shared" si="2"/>
        <v>0</v>
      </c>
      <c r="H11" s="7" t="str">
        <f t="shared" si="2"/>
        <v>0</v>
      </c>
      <c r="I11" s="8" t="str">
        <f t="shared" si="1"/>
        <v>100.00</v>
      </c>
    </row>
    <row r="13">
      <c r="B13" s="10" t="s">
        <v>19</v>
      </c>
    </row>
    <row r="14">
      <c r="B14" s="4" t="str">
        <f>OVERALL!D25</f>
        <v>TOTAL ENROLED</v>
      </c>
      <c r="C14" s="3"/>
      <c r="D14" s="11" t="str">
        <f>OVERALL!E25</f>
        <v>712</v>
      </c>
    </row>
    <row r="15">
      <c r="B15" s="4" t="str">
        <f>OVERALL!D26</f>
        <v>TOTAL APPEARED</v>
      </c>
      <c r="C15" s="3"/>
      <c r="D15" s="11" t="str">
        <f>OVERALL!E26</f>
        <v>706</v>
      </c>
    </row>
    <row r="16">
      <c r="B16" s="4" t="str">
        <f>OVERALL!D27</f>
        <v>TOTAL PASSED</v>
      </c>
      <c r="C16" s="3"/>
      <c r="D16" s="11" t="str">
        <f>OVERALL!E27</f>
        <v>706</v>
      </c>
    </row>
    <row r="17">
      <c r="B17" s="4" t="str">
        <f>OVERALL!D28</f>
        <v>PASS %</v>
      </c>
      <c r="C17" s="3"/>
      <c r="D17" s="12" t="str">
        <f>OVERALL!E28</f>
        <v>100.00</v>
      </c>
    </row>
    <row r="18">
      <c r="B18" s="13"/>
      <c r="C18" s="13"/>
    </row>
    <row r="19">
      <c r="B19" s="13"/>
      <c r="C19" s="13"/>
    </row>
    <row r="21" ht="15.75" customHeight="1">
      <c r="B21" s="14" t="s">
        <v>20</v>
      </c>
      <c r="D21" s="15"/>
      <c r="E21" s="15"/>
      <c r="F21" s="15"/>
      <c r="G21" s="14" t="s">
        <v>21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">
    <mergeCell ref="B14:C14"/>
    <mergeCell ref="B15:C15"/>
    <mergeCell ref="B16:C16"/>
    <mergeCell ref="B17:C17"/>
    <mergeCell ref="A1:I1"/>
    <mergeCell ref="A2:I2"/>
    <mergeCell ref="A11:B11"/>
    <mergeCell ref="B21:C21"/>
    <mergeCell ref="G21:H21"/>
    <mergeCell ref="B13:D13"/>
  </mergeCells>
  <printOptions horizontalCentered="1"/>
  <pageMargins bottom="0.5" footer="0.0" header="0.0" left="0.45" right="0.45" top="0.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27.0"/>
    <col customWidth="1" min="3" max="3" width="28.71"/>
    <col customWidth="1" min="4" max="4" width="20.43"/>
    <col customWidth="1" min="5" max="5" width="12.86"/>
    <col customWidth="1" min="6" max="6" width="8.71"/>
  </cols>
  <sheetData>
    <row r="1">
      <c r="A1" s="16" t="s">
        <v>0</v>
      </c>
    </row>
    <row r="2">
      <c r="A2" s="14" t="s">
        <v>22</v>
      </c>
    </row>
    <row r="3" ht="22.5" customHeight="1">
      <c r="A3" s="17" t="s">
        <v>23</v>
      </c>
      <c r="C3" s="18"/>
      <c r="D3" s="17" t="s">
        <v>24</v>
      </c>
      <c r="E3" s="19"/>
    </row>
    <row r="4" ht="25.5" customHeight="1">
      <c r="A4" s="20" t="s">
        <v>25</v>
      </c>
      <c r="B4" s="21" t="s">
        <v>26</v>
      </c>
      <c r="C4" s="21" t="s">
        <v>27</v>
      </c>
      <c r="D4" s="21" t="s">
        <v>28</v>
      </c>
      <c r="E4" s="21" t="s">
        <v>29</v>
      </c>
    </row>
    <row r="5" ht="27.0" customHeight="1">
      <c r="A5" s="22">
        <v>1.0</v>
      </c>
      <c r="B5" s="23"/>
      <c r="C5" s="23"/>
      <c r="D5" s="23"/>
      <c r="E5" s="23"/>
    </row>
    <row r="6" ht="27.0" customHeight="1">
      <c r="A6" s="22">
        <v>2.0</v>
      </c>
      <c r="B6" s="23"/>
      <c r="C6" s="23"/>
      <c r="D6" s="23"/>
      <c r="E6" s="23"/>
    </row>
    <row r="7" ht="27.0" customHeight="1">
      <c r="A7" s="22">
        <v>3.0</v>
      </c>
      <c r="B7" s="23"/>
      <c r="C7" s="23"/>
      <c r="D7" s="23"/>
      <c r="E7" s="23"/>
    </row>
    <row r="8" ht="27.0" customHeight="1">
      <c r="A8" s="22">
        <v>4.0</v>
      </c>
      <c r="B8" s="23" t="s">
        <v>30</v>
      </c>
      <c r="C8" s="23"/>
      <c r="D8" s="23"/>
      <c r="E8" s="23"/>
    </row>
    <row r="9" ht="27.0" customHeight="1">
      <c r="A9" s="22">
        <v>5.0</v>
      </c>
      <c r="B9" s="23"/>
      <c r="C9" s="23"/>
      <c r="D9" s="23"/>
      <c r="E9" s="23"/>
    </row>
    <row r="10" ht="27.0" customHeight="1">
      <c r="A10" s="22">
        <v>6.0</v>
      </c>
      <c r="B10" s="23"/>
      <c r="C10" s="23"/>
      <c r="D10" s="23"/>
      <c r="E10" s="23"/>
    </row>
    <row r="11" ht="27.0" customHeight="1">
      <c r="A11" s="22">
        <v>7.0</v>
      </c>
      <c r="B11" s="23"/>
      <c r="C11" s="23"/>
      <c r="D11" s="23"/>
      <c r="E11" s="23"/>
    </row>
    <row r="12" ht="27.0" customHeight="1">
      <c r="A12" s="22">
        <v>8.0</v>
      </c>
      <c r="B12" s="23"/>
      <c r="C12" s="23"/>
      <c r="D12" s="23"/>
      <c r="E12" s="23"/>
    </row>
    <row r="13" ht="27.0" customHeight="1">
      <c r="A13" s="22">
        <v>9.0</v>
      </c>
      <c r="B13" s="23"/>
      <c r="C13" s="23"/>
      <c r="D13" s="23"/>
      <c r="E13" s="23"/>
    </row>
    <row r="14" ht="27.0" customHeight="1">
      <c r="A14" s="22">
        <v>10.0</v>
      </c>
      <c r="B14" s="23"/>
      <c r="C14" s="23"/>
      <c r="D14" s="23"/>
      <c r="E14" s="23"/>
    </row>
    <row r="15" ht="27.0" customHeight="1">
      <c r="A15" s="22">
        <v>11.0</v>
      </c>
      <c r="B15" s="23"/>
      <c r="C15" s="23"/>
      <c r="D15" s="23"/>
      <c r="E15" s="23"/>
    </row>
    <row r="16" ht="27.0" customHeight="1">
      <c r="A16" s="22">
        <v>12.0</v>
      </c>
      <c r="B16" s="23"/>
      <c r="C16" s="23"/>
      <c r="D16" s="23"/>
      <c r="E16" s="23"/>
    </row>
    <row r="17" ht="27.0" customHeight="1">
      <c r="A17" s="22">
        <v>13.0</v>
      </c>
      <c r="B17" s="23"/>
      <c r="C17" s="23"/>
      <c r="D17" s="23"/>
      <c r="E17" s="23"/>
    </row>
    <row r="18" ht="27.0" customHeight="1">
      <c r="A18" s="22">
        <v>14.0</v>
      </c>
      <c r="B18" s="23"/>
      <c r="C18" s="23"/>
      <c r="D18" s="23"/>
      <c r="E18" s="23"/>
    </row>
    <row r="19" ht="27.0" customHeight="1">
      <c r="A19" s="22">
        <v>15.0</v>
      </c>
      <c r="B19" s="23"/>
      <c r="C19" s="23"/>
      <c r="D19" s="23"/>
      <c r="E19" s="23"/>
    </row>
    <row r="20" ht="27.0" customHeight="1">
      <c r="A20" s="22">
        <v>16.0</v>
      </c>
      <c r="B20" s="23"/>
      <c r="C20" s="23"/>
      <c r="D20" s="23"/>
      <c r="E20" s="23"/>
    </row>
    <row r="21" ht="27.0" customHeight="1">
      <c r="A21" s="22">
        <v>17.0</v>
      </c>
      <c r="B21" s="23"/>
      <c r="C21" s="23"/>
      <c r="D21" s="23"/>
      <c r="E21" s="23"/>
    </row>
    <row r="22" ht="27.0" customHeight="1">
      <c r="A22" s="22">
        <v>18.0</v>
      </c>
      <c r="B22" s="23"/>
      <c r="C22" s="23"/>
      <c r="D22" s="23"/>
      <c r="E22" s="23"/>
    </row>
    <row r="23" ht="27.0" customHeight="1">
      <c r="A23" s="22">
        <v>19.0</v>
      </c>
      <c r="B23" s="23"/>
      <c r="C23" s="23"/>
      <c r="D23" s="23"/>
      <c r="E23" s="23"/>
    </row>
    <row r="24" ht="27.0" customHeight="1">
      <c r="A24" s="22">
        <v>20.0</v>
      </c>
      <c r="B24" s="23"/>
      <c r="C24" s="23"/>
      <c r="D24" s="23"/>
      <c r="E24" s="23"/>
    </row>
    <row r="25" ht="27.0" customHeight="1">
      <c r="A25" s="22">
        <v>21.0</v>
      </c>
      <c r="B25" s="23"/>
      <c r="C25" s="23"/>
      <c r="D25" s="23"/>
      <c r="E25" s="23"/>
    </row>
    <row r="26" ht="27.0" customHeight="1">
      <c r="A26" s="22">
        <v>22.0</v>
      </c>
      <c r="B26" s="23"/>
      <c r="C26" s="23"/>
      <c r="D26" s="23"/>
      <c r="E26" s="23"/>
    </row>
    <row r="27" ht="27.0" customHeight="1">
      <c r="A27" s="22">
        <v>23.0</v>
      </c>
      <c r="B27" s="23"/>
      <c r="C27" s="23"/>
      <c r="D27" s="23"/>
      <c r="E27" s="23"/>
    </row>
    <row r="28" ht="27.0" customHeight="1">
      <c r="A28" s="22">
        <v>24.0</v>
      </c>
      <c r="B28" s="23"/>
      <c r="C28" s="23"/>
      <c r="D28" s="23"/>
      <c r="E28" s="23"/>
    </row>
    <row r="29" ht="27.0" customHeight="1">
      <c r="A29" s="22">
        <v>25.0</v>
      </c>
      <c r="B29" s="23"/>
      <c r="C29" s="23"/>
      <c r="D29" s="23"/>
      <c r="E29" s="23"/>
    </row>
    <row r="30" ht="27.0" customHeight="1">
      <c r="A30" s="22">
        <v>26.0</v>
      </c>
      <c r="B30" s="23"/>
      <c r="C30" s="23"/>
      <c r="D30" s="23"/>
      <c r="E30" s="23"/>
    </row>
    <row r="31" ht="27.0" customHeight="1">
      <c r="A31" s="22">
        <v>27.0</v>
      </c>
      <c r="B31" s="23"/>
      <c r="C31" s="23"/>
      <c r="D31" s="23"/>
      <c r="E31" s="23"/>
    </row>
    <row r="32" ht="27.0" customHeight="1">
      <c r="A32" s="22">
        <v>28.0</v>
      </c>
      <c r="B32" s="23"/>
      <c r="C32" s="23"/>
      <c r="D32" s="23"/>
      <c r="E32" s="23"/>
    </row>
    <row r="33" ht="27.0" customHeight="1">
      <c r="A33" s="22">
        <v>29.0</v>
      </c>
      <c r="B33" s="23"/>
      <c r="C33" s="23"/>
      <c r="D33" s="23"/>
      <c r="E33" s="23"/>
    </row>
    <row r="34" ht="27.0" customHeight="1">
      <c r="A34" s="22">
        <v>30.0</v>
      </c>
      <c r="B34" s="23"/>
      <c r="C34" s="23"/>
      <c r="D34" s="23"/>
      <c r="E34" s="23"/>
    </row>
    <row r="35" ht="27.0" customHeight="1">
      <c r="A35" s="22">
        <v>31.0</v>
      </c>
      <c r="B35" s="23"/>
      <c r="C35" s="23"/>
      <c r="D35" s="23"/>
      <c r="E35" s="23"/>
    </row>
    <row r="36" ht="27.0" customHeight="1">
      <c r="A36" s="22">
        <v>32.0</v>
      </c>
      <c r="B36" s="23"/>
      <c r="C36" s="23"/>
      <c r="D36" s="23"/>
      <c r="E36" s="23"/>
    </row>
    <row r="37" ht="27.0" customHeight="1">
      <c r="A37" s="22">
        <v>33.0</v>
      </c>
      <c r="B37" s="23"/>
      <c r="C37" s="23"/>
      <c r="D37" s="23"/>
      <c r="E37" s="23"/>
    </row>
    <row r="38" ht="27.0" customHeight="1">
      <c r="A38" s="22">
        <v>34.0</v>
      </c>
      <c r="B38" s="23"/>
      <c r="C38" s="23"/>
      <c r="D38" s="23"/>
      <c r="E38" s="23"/>
    </row>
    <row r="39" ht="27.0" customHeight="1">
      <c r="A39" s="22">
        <v>35.0</v>
      </c>
      <c r="B39" s="23"/>
      <c r="C39" s="23"/>
      <c r="D39" s="23"/>
      <c r="E39" s="23"/>
    </row>
    <row r="40" ht="27.0" customHeight="1">
      <c r="A40" s="22">
        <v>36.0</v>
      </c>
      <c r="B40" s="23"/>
      <c r="C40" s="23"/>
      <c r="D40" s="23"/>
      <c r="E40" s="23"/>
    </row>
    <row r="41" ht="27.0" customHeight="1">
      <c r="A41" s="22">
        <v>37.0</v>
      </c>
      <c r="B41" s="23"/>
      <c r="C41" s="23"/>
      <c r="D41" s="23"/>
      <c r="E41" s="23"/>
    </row>
    <row r="42" ht="27.0" customHeight="1">
      <c r="A42" s="22">
        <v>38.0</v>
      </c>
      <c r="B42" s="23"/>
      <c r="C42" s="23"/>
      <c r="D42" s="23"/>
      <c r="E42" s="23"/>
    </row>
    <row r="43" ht="27.0" customHeight="1">
      <c r="A43" s="22">
        <v>39.0</v>
      </c>
      <c r="B43" s="23"/>
      <c r="C43" s="23"/>
      <c r="D43" s="23"/>
      <c r="E43" s="23"/>
    </row>
    <row r="44" ht="27.0" customHeight="1">
      <c r="A44" s="22">
        <v>40.0</v>
      </c>
      <c r="B44" s="23"/>
      <c r="C44" s="23"/>
      <c r="D44" s="23"/>
      <c r="E44" s="23"/>
    </row>
    <row r="45" ht="27.0" customHeight="1">
      <c r="A45" s="22">
        <v>41.0</v>
      </c>
      <c r="B45" s="23"/>
      <c r="C45" s="23"/>
      <c r="D45" s="23"/>
      <c r="E45" s="23"/>
    </row>
    <row r="46" ht="27.0" customHeight="1">
      <c r="A46" s="22">
        <v>42.0</v>
      </c>
      <c r="B46" s="23"/>
      <c r="C46" s="23"/>
      <c r="D46" s="23"/>
      <c r="E46" s="23"/>
    </row>
    <row r="47" ht="27.0" customHeight="1">
      <c r="A47" s="22">
        <v>43.0</v>
      </c>
      <c r="B47" s="23"/>
      <c r="C47" s="23"/>
      <c r="D47" s="23"/>
      <c r="E47" s="23"/>
    </row>
    <row r="48" ht="27.0" customHeight="1">
      <c r="A48" s="22">
        <v>44.0</v>
      </c>
      <c r="B48" s="23"/>
      <c r="C48" s="23"/>
      <c r="D48" s="23"/>
      <c r="E48" s="23"/>
    </row>
    <row r="49" ht="27.0" customHeight="1">
      <c r="A49" s="22">
        <v>45.0</v>
      </c>
      <c r="B49" s="23"/>
      <c r="C49" s="23"/>
      <c r="D49" s="23"/>
      <c r="E49" s="23"/>
    </row>
    <row r="50" ht="27.0" customHeight="1">
      <c r="A50" s="22">
        <v>46.0</v>
      </c>
      <c r="B50" s="23"/>
      <c r="C50" s="23"/>
      <c r="D50" s="23"/>
      <c r="E50" s="23"/>
    </row>
    <row r="51" ht="27.0" customHeight="1">
      <c r="A51" s="22">
        <v>47.0</v>
      </c>
      <c r="B51" s="23"/>
      <c r="C51" s="23"/>
      <c r="D51" s="23"/>
      <c r="E51" s="23"/>
    </row>
    <row r="52" ht="27.0" customHeight="1">
      <c r="A52" s="22">
        <v>48.0</v>
      </c>
      <c r="B52" s="23"/>
      <c r="C52" s="23"/>
      <c r="D52" s="23"/>
      <c r="E52" s="23"/>
    </row>
    <row r="53" ht="27.0" customHeight="1">
      <c r="A53" s="22">
        <v>49.0</v>
      </c>
      <c r="B53" s="23"/>
      <c r="C53" s="23"/>
      <c r="D53" s="23"/>
      <c r="E53" s="23"/>
    </row>
    <row r="54" ht="27.0" customHeight="1">
      <c r="A54" s="22">
        <v>50.0</v>
      </c>
      <c r="B54" s="23"/>
      <c r="C54" s="23"/>
      <c r="D54" s="23"/>
      <c r="E54" s="23"/>
    </row>
    <row r="55" ht="27.0" customHeight="1">
      <c r="A55" s="19"/>
      <c r="B55" s="24"/>
      <c r="C55" s="24"/>
      <c r="D55" s="24"/>
      <c r="E55" s="24"/>
    </row>
    <row r="56" ht="15.75" customHeight="1">
      <c r="A56" s="6"/>
    </row>
    <row r="57" ht="15.75" customHeight="1">
      <c r="A57" s="25" t="s">
        <v>31</v>
      </c>
    </row>
    <row r="58" ht="15.75" customHeight="1">
      <c r="A58" s="6"/>
    </row>
    <row r="59" ht="15.75" customHeight="1">
      <c r="A59" s="6"/>
    </row>
    <row r="60" ht="15.75" customHeight="1">
      <c r="A60" s="6"/>
    </row>
    <row r="61" ht="15.75" customHeight="1">
      <c r="A61" s="6"/>
    </row>
    <row r="62" ht="15.75" customHeight="1">
      <c r="A62" s="6"/>
    </row>
    <row r="63" ht="15.75" customHeight="1">
      <c r="A63" s="6"/>
    </row>
    <row r="64" ht="15.75" customHeight="1">
      <c r="A64" s="6"/>
    </row>
    <row r="65" ht="15.75" customHeight="1">
      <c r="A65" s="6"/>
    </row>
    <row r="66" ht="15.75" customHeight="1">
      <c r="A66" s="6"/>
    </row>
    <row r="67" ht="15.75" customHeight="1">
      <c r="A67" s="6"/>
    </row>
    <row r="68" ht="15.75" customHeight="1">
      <c r="A68" s="6"/>
    </row>
    <row r="69" ht="15.75" customHeight="1">
      <c r="A69" s="6"/>
    </row>
    <row r="70" ht="15.75" customHeight="1">
      <c r="A70" s="6"/>
    </row>
    <row r="71" ht="15.75" customHeight="1">
      <c r="A71" s="6"/>
    </row>
    <row r="72" ht="15.75" customHeight="1">
      <c r="A72" s="6"/>
    </row>
    <row r="73" ht="15.75" customHeight="1">
      <c r="A73" s="6"/>
    </row>
    <row r="74" ht="15.75" customHeight="1">
      <c r="A74" s="6"/>
    </row>
    <row r="75" ht="15.75" customHeight="1">
      <c r="A75" s="6"/>
    </row>
    <row r="76" ht="15.75" customHeight="1">
      <c r="A76" s="6"/>
    </row>
    <row r="77" ht="15.75" customHeight="1">
      <c r="A77" s="6"/>
    </row>
    <row r="78" ht="15.75" customHeight="1">
      <c r="A78" s="6"/>
    </row>
    <row r="79" ht="15.75" customHeight="1">
      <c r="A79" s="6"/>
    </row>
    <row r="80" ht="15.75" customHeight="1">
      <c r="A80" s="6"/>
    </row>
    <row r="81" ht="15.75" customHeight="1">
      <c r="A81" s="6"/>
    </row>
    <row r="82" ht="15.75" customHeight="1">
      <c r="A82" s="6"/>
    </row>
    <row r="83" ht="15.75" customHeight="1">
      <c r="A83" s="6"/>
    </row>
    <row r="84" ht="15.75" customHeight="1">
      <c r="A84" s="6"/>
    </row>
    <row r="85" ht="15.75" customHeight="1">
      <c r="A85" s="6"/>
    </row>
    <row r="86" ht="15.75" customHeight="1">
      <c r="A86" s="6"/>
    </row>
    <row r="87" ht="15.75" customHeight="1">
      <c r="A87" s="6"/>
    </row>
    <row r="88" ht="15.75" customHeight="1">
      <c r="A88" s="6"/>
    </row>
    <row r="89" ht="15.75" customHeight="1">
      <c r="A89" s="6"/>
    </row>
    <row r="90" ht="15.75" customHeight="1">
      <c r="A90" s="6"/>
    </row>
    <row r="91" ht="15.75" customHeight="1">
      <c r="A91" s="6"/>
    </row>
    <row r="92" ht="15.75" customHeight="1">
      <c r="A92" s="6"/>
    </row>
    <row r="93" ht="15.75" customHeight="1">
      <c r="A93" s="6"/>
    </row>
    <row r="94" ht="15.75" customHeight="1">
      <c r="A94" s="6"/>
    </row>
    <row r="95" ht="15.75" customHeight="1">
      <c r="A95" s="6"/>
    </row>
    <row r="96" ht="15.75" customHeight="1">
      <c r="A96" s="6"/>
    </row>
    <row r="97" ht="15.75" customHeight="1">
      <c r="A97" s="6"/>
    </row>
    <row r="98" ht="15.75" customHeight="1">
      <c r="A98" s="6"/>
    </row>
    <row r="99" ht="15.75" customHeight="1">
      <c r="A99" s="6"/>
    </row>
    <row r="100" ht="15.75" customHeight="1">
      <c r="A100" s="6"/>
    </row>
  </sheetData>
  <mergeCells count="4">
    <mergeCell ref="A1:E1"/>
    <mergeCell ref="A2:E2"/>
    <mergeCell ref="A3:B3"/>
    <mergeCell ref="A57:C57"/>
  </mergeCells>
  <printOptions horizontalCentered="1"/>
  <pageMargins bottom="0.25" footer="0.0" header="0.0" left="0.2" right="0.2" top="0.5"/>
  <pageSetup orientation="portrait"/>
  <rowBreaks count="1" manualBreakCount="1">
    <brk id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5.71"/>
    <col customWidth="1" min="2" max="2" width="5.0"/>
    <col customWidth="1" min="3" max="3" width="6.43"/>
    <col customWidth="1" min="4" max="4" width="24.71"/>
    <col customWidth="1" min="5" max="5" width="10.29"/>
    <col customWidth="1" min="6" max="6" width="8.0"/>
    <col customWidth="1" min="7" max="7" width="8.14"/>
    <col customWidth="1" min="8" max="8" width="8.71"/>
    <col customWidth="1" min="9" max="9" width="7.29"/>
    <col customWidth="1" min="10" max="10" width="6.29"/>
    <col customWidth="1" min="11" max="11" width="6.14"/>
    <col customWidth="1" min="12" max="12" width="8.29"/>
    <col customWidth="1" min="13" max="13" width="7.86"/>
    <col customWidth="1" min="14" max="18" width="8.71"/>
    <col customWidth="1" min="19" max="19" width="11.71"/>
    <col customWidth="1" min="20" max="20" width="10.57"/>
    <col customWidth="1" min="21" max="25" width="8.71"/>
  </cols>
  <sheetData>
    <row r="1">
      <c r="A1" s="26" t="s">
        <v>0</v>
      </c>
      <c r="X1" s="27"/>
      <c r="Y1" s="24"/>
    </row>
    <row r="2">
      <c r="A2" s="28" t="s">
        <v>1</v>
      </c>
      <c r="X2" s="29"/>
      <c r="Y2" s="24"/>
    </row>
    <row r="3" ht="33.0" customHeight="1">
      <c r="A3" s="30" t="s">
        <v>2</v>
      </c>
      <c r="B3" s="30" t="s">
        <v>3</v>
      </c>
      <c r="C3" s="30" t="s">
        <v>32</v>
      </c>
      <c r="D3" s="30" t="s">
        <v>33</v>
      </c>
      <c r="E3" s="30" t="s">
        <v>4</v>
      </c>
      <c r="F3" s="30" t="s">
        <v>5</v>
      </c>
      <c r="G3" s="30" t="s">
        <v>6</v>
      </c>
      <c r="H3" s="30" t="s">
        <v>34</v>
      </c>
      <c r="I3" s="30" t="s">
        <v>8</v>
      </c>
      <c r="J3" s="30" t="s">
        <v>35</v>
      </c>
      <c r="K3" s="30" t="s">
        <v>10</v>
      </c>
      <c r="L3" s="30" t="s">
        <v>36</v>
      </c>
      <c r="M3" s="31" t="s">
        <v>37</v>
      </c>
      <c r="N3" s="6"/>
      <c r="O3" s="6"/>
      <c r="P3" s="6"/>
      <c r="Q3" s="6"/>
      <c r="R3" s="6"/>
      <c r="S3" s="6"/>
      <c r="T3" s="6"/>
      <c r="U3" s="6"/>
      <c r="V3" s="6"/>
      <c r="W3" s="6"/>
      <c r="X3" s="32"/>
      <c r="Y3" s="6"/>
    </row>
    <row r="4" ht="19.5" customHeight="1">
      <c r="A4" s="22">
        <v>1.0</v>
      </c>
      <c r="B4" s="22" t="s">
        <v>11</v>
      </c>
      <c r="C4" s="22" t="s">
        <v>38</v>
      </c>
      <c r="D4" s="33" t="s">
        <v>39</v>
      </c>
      <c r="E4" s="22">
        <v>52.0</v>
      </c>
      <c r="F4" s="22">
        <v>52.0</v>
      </c>
      <c r="G4" s="22">
        <v>52.0</v>
      </c>
      <c r="H4" s="22">
        <v>0.0</v>
      </c>
      <c r="I4" s="22">
        <v>0.0</v>
      </c>
      <c r="J4" s="34" t="str">
        <f>-J5</f>
        <v>0</v>
      </c>
      <c r="K4" s="35">
        <v>1.0</v>
      </c>
      <c r="L4" s="22">
        <v>0.0</v>
      </c>
      <c r="M4" s="22">
        <v>0.0</v>
      </c>
      <c r="X4" s="13"/>
      <c r="Y4" s="24"/>
    </row>
    <row r="5" ht="19.5" customHeight="1">
      <c r="A5" s="22">
        <v>2.0</v>
      </c>
      <c r="B5" s="22" t="s">
        <v>11</v>
      </c>
      <c r="C5" s="22" t="s">
        <v>40</v>
      </c>
      <c r="D5" s="33" t="s">
        <v>41</v>
      </c>
      <c r="E5" s="22">
        <v>53.0</v>
      </c>
      <c r="F5" s="22">
        <v>53.0</v>
      </c>
      <c r="G5" s="22">
        <v>53.0</v>
      </c>
      <c r="H5" s="22">
        <v>0.0</v>
      </c>
      <c r="I5" s="22">
        <v>0.0</v>
      </c>
      <c r="J5" s="34">
        <v>0.0</v>
      </c>
      <c r="K5" s="35">
        <v>1.0</v>
      </c>
      <c r="L5" s="22">
        <v>0.0</v>
      </c>
      <c r="M5" s="22">
        <v>0.0</v>
      </c>
      <c r="X5" s="13"/>
    </row>
    <row r="6" ht="19.5" customHeight="1">
      <c r="A6" s="22">
        <v>3.0</v>
      </c>
      <c r="B6" s="22" t="s">
        <v>11</v>
      </c>
      <c r="C6" s="22" t="s">
        <v>42</v>
      </c>
      <c r="D6" s="33" t="s">
        <v>43</v>
      </c>
      <c r="E6" s="22">
        <v>53.0</v>
      </c>
      <c r="F6" s="22">
        <v>52.0</v>
      </c>
      <c r="G6" s="22">
        <v>52.0</v>
      </c>
      <c r="H6" s="22">
        <v>0.0</v>
      </c>
      <c r="I6" s="22">
        <v>0.0</v>
      </c>
      <c r="J6" s="34">
        <v>0.0</v>
      </c>
      <c r="K6" s="35">
        <v>1.0</v>
      </c>
      <c r="L6" s="22">
        <v>1.0</v>
      </c>
      <c r="M6" s="22">
        <v>1.0</v>
      </c>
      <c r="X6" s="13"/>
    </row>
    <row r="7" ht="19.5" customHeight="1">
      <c r="A7" s="36" t="s">
        <v>44</v>
      </c>
      <c r="B7" s="37"/>
      <c r="C7" s="2"/>
      <c r="D7" s="3"/>
      <c r="E7" s="38" t="str">
        <f t="shared" ref="E7:G7" si="1">SUM(E4:E6)</f>
        <v>158</v>
      </c>
      <c r="F7" s="38" t="str">
        <f t="shared" si="1"/>
        <v>157</v>
      </c>
      <c r="G7" s="38" t="str">
        <f t="shared" si="1"/>
        <v>157</v>
      </c>
      <c r="H7" s="38">
        <v>0.0</v>
      </c>
      <c r="I7" s="38">
        <v>0.0</v>
      </c>
      <c r="J7" s="38">
        <v>0.0</v>
      </c>
      <c r="K7" s="39">
        <v>1.0</v>
      </c>
      <c r="L7" s="38">
        <v>1.0</v>
      </c>
      <c r="M7" s="40">
        <v>1.0</v>
      </c>
      <c r="X7" s="13"/>
    </row>
    <row r="8" ht="19.5" customHeight="1">
      <c r="A8" s="22">
        <v>1.0</v>
      </c>
      <c r="B8" s="22" t="s">
        <v>12</v>
      </c>
      <c r="C8" s="22" t="s">
        <v>38</v>
      </c>
      <c r="D8" s="33" t="s">
        <v>45</v>
      </c>
      <c r="E8" s="22">
        <v>48.0</v>
      </c>
      <c r="F8" s="22">
        <v>48.0</v>
      </c>
      <c r="G8" s="22">
        <v>48.0</v>
      </c>
      <c r="H8" s="22">
        <v>0.0</v>
      </c>
      <c r="I8" s="22">
        <v>0.0</v>
      </c>
      <c r="J8" s="34">
        <v>0.0</v>
      </c>
      <c r="K8" s="35">
        <v>1.0</v>
      </c>
      <c r="L8" s="22">
        <v>0.0</v>
      </c>
      <c r="M8" s="22">
        <v>0.0</v>
      </c>
    </row>
    <row r="9" ht="19.5" customHeight="1">
      <c r="A9" s="22">
        <v>2.0</v>
      </c>
      <c r="B9" s="22" t="s">
        <v>12</v>
      </c>
      <c r="C9" s="22" t="s">
        <v>40</v>
      </c>
      <c r="D9" s="33" t="s">
        <v>46</v>
      </c>
      <c r="E9" s="22">
        <v>47.0</v>
      </c>
      <c r="F9" s="22">
        <v>47.0</v>
      </c>
      <c r="G9" s="22">
        <v>47.0</v>
      </c>
      <c r="H9" s="22">
        <v>0.0</v>
      </c>
      <c r="I9" s="22">
        <v>0.0</v>
      </c>
      <c r="J9" s="34">
        <v>0.0</v>
      </c>
      <c r="K9" s="35">
        <v>1.0</v>
      </c>
      <c r="L9" s="22">
        <v>0.0</v>
      </c>
      <c r="M9" s="22">
        <v>0.0</v>
      </c>
    </row>
    <row r="10" ht="19.5" customHeight="1">
      <c r="A10" s="22">
        <v>3.0</v>
      </c>
      <c r="B10" s="22" t="s">
        <v>12</v>
      </c>
      <c r="C10" s="22" t="s">
        <v>42</v>
      </c>
      <c r="D10" s="41" t="s">
        <v>47</v>
      </c>
      <c r="E10" s="22">
        <v>48.0</v>
      </c>
      <c r="F10" s="22">
        <v>48.0</v>
      </c>
      <c r="G10" s="22">
        <v>48.0</v>
      </c>
      <c r="H10" s="22">
        <v>0.0</v>
      </c>
      <c r="I10" s="22">
        <v>0.0</v>
      </c>
      <c r="J10" s="34">
        <v>0.0</v>
      </c>
      <c r="K10" s="35">
        <v>1.0</v>
      </c>
      <c r="L10" s="22">
        <v>0.0</v>
      </c>
      <c r="M10" s="22">
        <v>0.0</v>
      </c>
    </row>
    <row r="11" ht="19.5" customHeight="1">
      <c r="A11" s="36" t="s">
        <v>44</v>
      </c>
      <c r="B11" s="42"/>
      <c r="C11" s="2"/>
      <c r="D11" s="3"/>
      <c r="E11" s="38" t="str">
        <f t="shared" ref="E11:G11" si="2">SUM(E8:E10)</f>
        <v>143</v>
      </c>
      <c r="F11" s="38" t="str">
        <f t="shared" si="2"/>
        <v>143</v>
      </c>
      <c r="G11" s="38" t="str">
        <f t="shared" si="2"/>
        <v>143</v>
      </c>
      <c r="H11" s="38">
        <v>0.0</v>
      </c>
      <c r="I11" s="38">
        <v>0.0</v>
      </c>
      <c r="J11" s="38">
        <v>0.0</v>
      </c>
      <c r="K11" s="39">
        <v>1.0</v>
      </c>
      <c r="L11" s="38">
        <v>0.0</v>
      </c>
      <c r="M11" s="40">
        <v>0.0</v>
      </c>
    </row>
    <row r="12" ht="19.5" customHeight="1">
      <c r="A12" s="22">
        <v>1.0</v>
      </c>
      <c r="B12" s="22" t="s">
        <v>13</v>
      </c>
      <c r="C12" s="22" t="s">
        <v>38</v>
      </c>
      <c r="D12" s="33" t="s">
        <v>48</v>
      </c>
      <c r="E12" s="22">
        <v>52.0</v>
      </c>
      <c r="F12" s="22">
        <v>52.0</v>
      </c>
      <c r="G12" s="22">
        <v>52.0</v>
      </c>
      <c r="H12" s="22">
        <v>0.0</v>
      </c>
      <c r="I12" s="22">
        <v>0.0</v>
      </c>
      <c r="J12" s="34">
        <v>0.0</v>
      </c>
      <c r="K12" s="35">
        <v>1.0</v>
      </c>
      <c r="L12" s="22">
        <v>0.0</v>
      </c>
      <c r="M12" s="22">
        <v>0.0</v>
      </c>
    </row>
    <row r="13" ht="19.5" customHeight="1">
      <c r="A13" s="22">
        <v>2.0</v>
      </c>
      <c r="B13" s="22" t="s">
        <v>13</v>
      </c>
      <c r="C13" s="22" t="s">
        <v>40</v>
      </c>
      <c r="D13" s="33" t="s">
        <v>49</v>
      </c>
      <c r="E13" s="22">
        <v>48.0</v>
      </c>
      <c r="F13" s="22">
        <v>48.0</v>
      </c>
      <c r="G13" s="22">
        <v>48.0</v>
      </c>
      <c r="H13" s="22">
        <v>0.0</v>
      </c>
      <c r="I13" s="22">
        <v>0.0</v>
      </c>
      <c r="J13" s="34">
        <v>0.0</v>
      </c>
      <c r="K13" s="35">
        <v>1.0</v>
      </c>
      <c r="L13" s="22">
        <v>0.0</v>
      </c>
      <c r="M13" s="22">
        <v>0.0</v>
      </c>
    </row>
    <row r="14" ht="19.5" customHeight="1">
      <c r="A14" s="22">
        <v>3.0</v>
      </c>
      <c r="B14" s="22" t="s">
        <v>13</v>
      </c>
      <c r="C14" s="22" t="s">
        <v>42</v>
      </c>
      <c r="D14" s="33" t="s">
        <v>50</v>
      </c>
      <c r="E14" s="22">
        <v>48.0</v>
      </c>
      <c r="F14" s="22">
        <v>45.0</v>
      </c>
      <c r="G14" s="22">
        <v>45.0</v>
      </c>
      <c r="H14" s="22">
        <v>0.0</v>
      </c>
      <c r="I14" s="22">
        <v>0.0</v>
      </c>
      <c r="J14" s="34">
        <v>0.0</v>
      </c>
      <c r="K14" s="35">
        <v>1.0</v>
      </c>
      <c r="L14" s="22">
        <v>3.0</v>
      </c>
      <c r="M14" s="22">
        <v>3.0</v>
      </c>
    </row>
    <row r="15" ht="19.5" customHeight="1">
      <c r="A15" s="36" t="s">
        <v>44</v>
      </c>
      <c r="B15" s="42"/>
      <c r="C15" s="2"/>
      <c r="D15" s="3"/>
      <c r="E15" s="38" t="str">
        <f t="shared" ref="E15:G15" si="3">SUM(E12:E14)</f>
        <v>148</v>
      </c>
      <c r="F15" s="38" t="str">
        <f t="shared" si="3"/>
        <v>145</v>
      </c>
      <c r="G15" s="38" t="str">
        <f t="shared" si="3"/>
        <v>145</v>
      </c>
      <c r="H15" s="38">
        <v>0.0</v>
      </c>
      <c r="I15" s="38">
        <v>0.0</v>
      </c>
      <c r="J15" s="38">
        <v>0.0</v>
      </c>
      <c r="K15" s="39">
        <v>1.0</v>
      </c>
      <c r="L15" s="38">
        <v>3.0</v>
      </c>
      <c r="M15" s="40">
        <v>3.0</v>
      </c>
    </row>
    <row r="16" ht="19.5" customHeight="1">
      <c r="A16" s="22">
        <v>1.0</v>
      </c>
      <c r="B16" s="22" t="s">
        <v>14</v>
      </c>
      <c r="C16" s="22" t="s">
        <v>38</v>
      </c>
      <c r="D16" s="33" t="s">
        <v>51</v>
      </c>
      <c r="E16" s="22">
        <v>48.0</v>
      </c>
      <c r="F16" s="22">
        <v>48.0</v>
      </c>
      <c r="G16" s="22">
        <v>48.0</v>
      </c>
      <c r="H16" s="22">
        <v>0.0</v>
      </c>
      <c r="I16" s="22">
        <v>0.0</v>
      </c>
      <c r="J16" s="22">
        <v>0.0</v>
      </c>
      <c r="K16" s="35">
        <v>1.0</v>
      </c>
      <c r="L16" s="22">
        <v>0.0</v>
      </c>
      <c r="M16" s="22">
        <v>0.0</v>
      </c>
    </row>
    <row r="17" ht="19.5" customHeight="1">
      <c r="A17" s="22">
        <v>2.0</v>
      </c>
      <c r="B17" s="22" t="s">
        <v>14</v>
      </c>
      <c r="C17" s="22" t="s">
        <v>40</v>
      </c>
      <c r="D17" s="33" t="s">
        <v>52</v>
      </c>
      <c r="E17" s="22">
        <v>47.0</v>
      </c>
      <c r="F17" s="22">
        <v>47.0</v>
      </c>
      <c r="G17" s="22">
        <v>47.0</v>
      </c>
      <c r="H17" s="22">
        <v>0.0</v>
      </c>
      <c r="I17" s="22">
        <v>0.0</v>
      </c>
      <c r="J17" s="22">
        <v>0.0</v>
      </c>
      <c r="K17" s="35">
        <v>1.0</v>
      </c>
      <c r="L17" s="22">
        <v>0.0</v>
      </c>
      <c r="M17" s="22">
        <v>0.0</v>
      </c>
    </row>
    <row r="18" ht="19.5" customHeight="1">
      <c r="A18" s="22">
        <v>3.0</v>
      </c>
      <c r="B18" s="22" t="s">
        <v>14</v>
      </c>
      <c r="C18" s="22" t="s">
        <v>42</v>
      </c>
      <c r="D18" s="33" t="s">
        <v>53</v>
      </c>
      <c r="E18" s="22">
        <v>47.0</v>
      </c>
      <c r="F18" s="22">
        <v>46.0</v>
      </c>
      <c r="G18" s="22">
        <v>46.0</v>
      </c>
      <c r="H18" s="22">
        <v>0.0</v>
      </c>
      <c r="I18" s="22">
        <v>0.0</v>
      </c>
      <c r="J18" s="22">
        <v>0.0</v>
      </c>
      <c r="K18" s="35">
        <v>1.0</v>
      </c>
      <c r="L18" s="22">
        <v>1.0</v>
      </c>
      <c r="M18" s="22">
        <v>1.0</v>
      </c>
    </row>
    <row r="19" ht="19.5" customHeight="1">
      <c r="A19" s="36" t="s">
        <v>44</v>
      </c>
      <c r="B19" s="42"/>
      <c r="C19" s="2"/>
      <c r="D19" s="3"/>
      <c r="E19" s="38" t="str">
        <f t="shared" ref="E19:G19" si="4">SUM(E16:E18)</f>
        <v>142</v>
      </c>
      <c r="F19" s="38" t="str">
        <f t="shared" si="4"/>
        <v>141</v>
      </c>
      <c r="G19" s="38" t="str">
        <f t="shared" si="4"/>
        <v>141</v>
      </c>
      <c r="H19" s="38">
        <v>0.0</v>
      </c>
      <c r="I19" s="38">
        <v>0.0</v>
      </c>
      <c r="J19" s="38">
        <v>0.0</v>
      </c>
      <c r="K19" s="35">
        <v>1.0</v>
      </c>
      <c r="L19" s="38">
        <v>1.0</v>
      </c>
      <c r="M19" s="40">
        <v>1.0</v>
      </c>
    </row>
    <row r="20" ht="19.5" customHeight="1">
      <c r="A20" s="43" t="s">
        <v>44</v>
      </c>
      <c r="B20" s="22" t="s">
        <v>54</v>
      </c>
      <c r="C20" s="22" t="s">
        <v>55</v>
      </c>
      <c r="D20" s="44" t="s">
        <v>56</v>
      </c>
      <c r="E20" s="21">
        <v>51.0</v>
      </c>
      <c r="F20" s="21">
        <v>50.0</v>
      </c>
      <c r="G20" s="21">
        <v>50.0</v>
      </c>
      <c r="H20" s="21">
        <v>0.0</v>
      </c>
      <c r="I20" s="21">
        <v>0.0</v>
      </c>
      <c r="J20" s="21">
        <v>0.0</v>
      </c>
      <c r="K20" s="35">
        <v>1.0</v>
      </c>
      <c r="L20" s="21">
        <v>1.0</v>
      </c>
      <c r="M20" s="22">
        <v>1.0</v>
      </c>
    </row>
    <row r="21" ht="19.5" customHeight="1">
      <c r="A21" s="45" t="s">
        <v>44</v>
      </c>
      <c r="B21" s="22" t="s">
        <v>54</v>
      </c>
      <c r="C21" s="22" t="s">
        <v>57</v>
      </c>
      <c r="D21" s="44" t="s">
        <v>58</v>
      </c>
      <c r="E21" s="21">
        <v>30.0</v>
      </c>
      <c r="F21" s="21">
        <v>30.0</v>
      </c>
      <c r="G21" s="21">
        <v>30.0</v>
      </c>
      <c r="H21" s="21">
        <v>0.0</v>
      </c>
      <c r="I21" s="21">
        <v>0.0</v>
      </c>
      <c r="J21" s="21">
        <v>0.0</v>
      </c>
      <c r="K21" s="35">
        <v>1.0</v>
      </c>
      <c r="L21" s="21">
        <v>0.0</v>
      </c>
      <c r="M21" s="22">
        <v>0.0</v>
      </c>
    </row>
    <row r="22" ht="19.5" customHeight="1">
      <c r="A22" s="45" t="s">
        <v>44</v>
      </c>
      <c r="B22" s="22" t="s">
        <v>54</v>
      </c>
      <c r="C22" s="22" t="s">
        <v>59</v>
      </c>
      <c r="D22" s="44" t="s">
        <v>60</v>
      </c>
      <c r="E22" s="21">
        <v>40.0</v>
      </c>
      <c r="F22" s="21">
        <v>40.0</v>
      </c>
      <c r="G22" s="21">
        <v>40.0</v>
      </c>
      <c r="H22" s="21">
        <v>0.0</v>
      </c>
      <c r="I22" s="21">
        <v>0.0</v>
      </c>
      <c r="J22" s="21">
        <v>0.0</v>
      </c>
      <c r="K22" s="35">
        <v>1.0</v>
      </c>
      <c r="L22" s="21">
        <v>0.0</v>
      </c>
      <c r="M22" s="22">
        <v>0.0</v>
      </c>
    </row>
    <row r="23" ht="18.75" customHeight="1">
      <c r="A23" s="13"/>
      <c r="B23" s="13"/>
      <c r="C23" s="13"/>
      <c r="D23" s="46" t="s">
        <v>44</v>
      </c>
      <c r="E23" s="22" t="str">
        <f t="shared" ref="E23:J23" si="5">E7+E11+E15+E19+E20+E21+E22</f>
        <v>712</v>
      </c>
      <c r="F23" s="22" t="str">
        <f t="shared" si="5"/>
        <v>706</v>
      </c>
      <c r="G23" s="22" t="str">
        <f t="shared" si="5"/>
        <v>706</v>
      </c>
      <c r="H23" s="22" t="str">
        <f t="shared" si="5"/>
        <v>0</v>
      </c>
      <c r="I23" s="22" t="str">
        <f t="shared" si="5"/>
        <v>0</v>
      </c>
      <c r="J23" s="22" t="str">
        <f t="shared" si="5"/>
        <v>0</v>
      </c>
      <c r="K23" s="35">
        <v>1.0</v>
      </c>
      <c r="L23" s="22" t="str">
        <f t="shared" ref="L23:M23" si="6">L7+L11+L15+L19+L20+L21+L22</f>
        <v>6</v>
      </c>
      <c r="M23" s="22" t="str">
        <f t="shared" si="6"/>
        <v>6</v>
      </c>
    </row>
    <row r="24" ht="18.75" customHeight="1">
      <c r="A24" s="13"/>
      <c r="B24" s="13"/>
      <c r="C24" s="13"/>
      <c r="D24" s="13"/>
      <c r="E24" s="19"/>
      <c r="F24" s="19"/>
      <c r="G24" s="19"/>
      <c r="H24" s="19"/>
      <c r="I24" s="19"/>
      <c r="J24" s="19"/>
      <c r="K24" s="47"/>
      <c r="L24" s="13"/>
      <c r="M24" s="19"/>
    </row>
    <row r="25" ht="15.75" customHeight="1">
      <c r="A25" s="13"/>
      <c r="B25" s="13"/>
      <c r="C25" s="13"/>
      <c r="D25" s="48" t="s">
        <v>61</v>
      </c>
      <c r="E25" s="49" t="str">
        <f>E23</f>
        <v>712</v>
      </c>
      <c r="F25" s="13"/>
      <c r="G25" s="13"/>
      <c r="H25" s="13"/>
      <c r="I25" s="13"/>
      <c r="J25" s="13"/>
      <c r="K25" s="13"/>
      <c r="L25" s="13"/>
      <c r="M25" s="19"/>
    </row>
    <row r="26" ht="15.75" customHeight="1">
      <c r="A26" s="13"/>
      <c r="B26" s="13"/>
      <c r="C26" s="13"/>
      <c r="D26" s="48" t="s">
        <v>62</v>
      </c>
      <c r="E26" s="49" t="str">
        <f>F23</f>
        <v>706</v>
      </c>
      <c r="F26" s="13"/>
      <c r="G26" s="13"/>
      <c r="H26" s="13"/>
      <c r="I26" s="13"/>
      <c r="J26" s="13"/>
      <c r="K26" s="13"/>
      <c r="L26" s="13"/>
      <c r="M26" s="19"/>
    </row>
    <row r="27" ht="15.75" customHeight="1">
      <c r="A27" s="13"/>
      <c r="B27" s="13"/>
      <c r="C27" s="13"/>
      <c r="D27" s="48" t="s">
        <v>63</v>
      </c>
      <c r="E27" s="49" t="str">
        <f>G23</f>
        <v>706</v>
      </c>
      <c r="F27" s="50"/>
      <c r="H27" s="13"/>
      <c r="I27" s="13"/>
      <c r="J27" s="13"/>
      <c r="K27" s="13"/>
      <c r="L27" s="13"/>
      <c r="M27" s="19"/>
    </row>
    <row r="28" ht="15.75" customHeight="1">
      <c r="A28" s="13"/>
      <c r="B28" s="13"/>
      <c r="C28" s="13"/>
      <c r="D28" s="48" t="s">
        <v>10</v>
      </c>
      <c r="E28" s="12">
        <v>100.0</v>
      </c>
      <c r="F28" s="13"/>
      <c r="G28" s="13"/>
      <c r="H28" s="13"/>
      <c r="I28" s="13"/>
      <c r="J28" s="13"/>
      <c r="K28" s="13"/>
      <c r="L28" s="13"/>
      <c r="M28" s="19"/>
    </row>
    <row r="29" ht="15.75" customHeight="1">
      <c r="A29" s="13"/>
      <c r="B29" s="13"/>
      <c r="C29" s="13"/>
      <c r="D29" s="51"/>
      <c r="E29" s="52"/>
      <c r="F29" s="13"/>
      <c r="G29" s="13"/>
      <c r="H29" s="13"/>
      <c r="I29" s="13"/>
      <c r="J29" s="13"/>
      <c r="K29" s="13"/>
      <c r="L29" s="13"/>
      <c r="M29" s="19"/>
    </row>
    <row r="30" ht="15.75" customHeight="1">
      <c r="A30" s="13"/>
      <c r="B30" s="13"/>
      <c r="C30" s="13"/>
      <c r="D30" s="51"/>
      <c r="E30" s="53"/>
      <c r="F30" s="13"/>
      <c r="G30" s="13"/>
      <c r="H30" s="13"/>
      <c r="I30" s="13"/>
      <c r="J30" s="13"/>
      <c r="K30" s="13"/>
      <c r="L30" s="13"/>
      <c r="M30" s="19"/>
    </row>
    <row r="31" ht="15.75" customHeight="1">
      <c r="A31" s="13"/>
      <c r="B31" s="13"/>
      <c r="C31" s="25" t="s">
        <v>20</v>
      </c>
      <c r="E31" s="13"/>
      <c r="F31" s="13"/>
      <c r="G31" s="13"/>
      <c r="H31" s="13"/>
      <c r="I31" s="13"/>
      <c r="J31" s="13" t="s">
        <v>21</v>
      </c>
      <c r="L31" s="13"/>
      <c r="M31" s="19"/>
    </row>
    <row r="32" ht="15.75" customHeight="1">
      <c r="M32" s="19"/>
    </row>
    <row r="33" ht="15.75" customHeight="1">
      <c r="M33" s="19"/>
    </row>
    <row r="34" ht="15.75" customHeight="1">
      <c r="M34" s="19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9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9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9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9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9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9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9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9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9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9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9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9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9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9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9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9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9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9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9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9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9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9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9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9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9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9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9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9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9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9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9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9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9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9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9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9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9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9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9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9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9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9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9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9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9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9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9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9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9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9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9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9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9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9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9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9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9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9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9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9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9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9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9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9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9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9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9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9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9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9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9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9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9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9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9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9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9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9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9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9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9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9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9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9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9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9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9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9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9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9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9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9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9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9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9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9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9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9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9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9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9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9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9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9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9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9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9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9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9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9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9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9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9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9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9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9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9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9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9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9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9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9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9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9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9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9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9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9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9"/>
    </row>
  </sheetData>
  <mergeCells count="9">
    <mergeCell ref="B7:D7"/>
    <mergeCell ref="B11:D11"/>
    <mergeCell ref="B15:D15"/>
    <mergeCell ref="B19:D19"/>
    <mergeCell ref="A1:M1"/>
    <mergeCell ref="A2:M2"/>
    <mergeCell ref="J31:K31"/>
    <mergeCell ref="C31:D31"/>
    <mergeCell ref="F27:G27"/>
  </mergeCells>
  <printOptions horizontalCentered="1" verticalCentered="1"/>
  <pageMargins bottom="0.25" footer="0.0" header="0.0" left="0.2" right="0.2" top="0.25"/>
  <pageSetup paperSize="9" orientation="landscape"/>
  <colBreaks count="1" manualBreakCount="1">
    <brk id="1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8.71"/>
    <col customWidth="1" min="3" max="3" width="16.43"/>
    <col customWidth="1" min="4" max="4" width="16.57"/>
    <col customWidth="1" min="5" max="9" width="8.71"/>
  </cols>
  <sheetData>
    <row r="1">
      <c r="A1" s="54" t="s">
        <v>0</v>
      </c>
      <c r="B1" s="2"/>
      <c r="C1" s="2"/>
      <c r="D1" s="2"/>
      <c r="E1" s="2"/>
      <c r="F1" s="2"/>
      <c r="G1" s="2"/>
      <c r="H1" s="2"/>
      <c r="I1" s="3"/>
    </row>
    <row r="2">
      <c r="A2" s="54" t="s">
        <v>64</v>
      </c>
      <c r="B2" s="2"/>
      <c r="C2" s="2"/>
      <c r="D2" s="2"/>
      <c r="E2" s="2"/>
      <c r="F2" s="2"/>
      <c r="G2" s="2"/>
      <c r="H2" s="2"/>
      <c r="I2" s="3"/>
    </row>
    <row r="3">
      <c r="A3" s="55" t="s">
        <v>65</v>
      </c>
      <c r="B3" s="2"/>
      <c r="C3" s="2"/>
      <c r="D3" s="2"/>
      <c r="E3" s="2"/>
      <c r="F3" s="2"/>
      <c r="G3" s="2"/>
      <c r="H3" s="2"/>
      <c r="I3" s="3"/>
    </row>
    <row r="4">
      <c r="A4" s="56" t="s">
        <v>66</v>
      </c>
      <c r="B4" s="56" t="s">
        <v>67</v>
      </c>
      <c r="C4" s="56" t="s">
        <v>26</v>
      </c>
      <c r="D4" s="56" t="s">
        <v>68</v>
      </c>
      <c r="E4" s="41" t="s">
        <v>69</v>
      </c>
      <c r="F4" s="41" t="s">
        <v>70</v>
      </c>
      <c r="G4" s="41" t="s">
        <v>71</v>
      </c>
      <c r="H4" s="41" t="s">
        <v>72</v>
      </c>
      <c r="I4" s="41" t="s">
        <v>73</v>
      </c>
    </row>
    <row r="5">
      <c r="A5" s="57"/>
      <c r="B5" s="57"/>
      <c r="C5" s="57"/>
      <c r="D5" s="57"/>
      <c r="E5" s="41"/>
      <c r="F5" s="41"/>
      <c r="G5" s="41"/>
      <c r="H5" s="41"/>
      <c r="I5" s="41"/>
    </row>
    <row r="6" ht="21.75" customHeight="1">
      <c r="A6" s="23">
        <v>1.0</v>
      </c>
      <c r="B6" s="23"/>
      <c r="C6" s="23"/>
      <c r="D6" s="23"/>
      <c r="E6" s="23"/>
      <c r="F6" s="23"/>
      <c r="G6" s="23"/>
      <c r="H6" s="23"/>
      <c r="I6" s="23"/>
    </row>
    <row r="7" ht="21.75" customHeight="1">
      <c r="A7" s="23">
        <v>2.0</v>
      </c>
      <c r="B7" s="23"/>
      <c r="C7" s="23"/>
      <c r="D7" s="23"/>
      <c r="E7" s="23"/>
      <c r="F7" s="23"/>
      <c r="G7" s="23"/>
      <c r="H7" s="23"/>
      <c r="I7" s="23"/>
    </row>
    <row r="8" ht="21.75" customHeight="1">
      <c r="A8" s="23">
        <v>3.0</v>
      </c>
      <c r="B8" s="23"/>
      <c r="C8" s="23"/>
      <c r="D8" s="23"/>
      <c r="E8" s="23"/>
      <c r="F8" s="23"/>
      <c r="G8" s="23"/>
      <c r="H8" s="23"/>
      <c r="I8" s="23"/>
    </row>
    <row r="9" ht="21.75" customHeight="1">
      <c r="A9" s="23">
        <v>4.0</v>
      </c>
      <c r="B9" s="23"/>
      <c r="C9" s="23"/>
      <c r="D9" s="23"/>
      <c r="E9" s="23"/>
      <c r="F9" s="23"/>
      <c r="G9" s="23"/>
      <c r="H9" s="23"/>
      <c r="I9" s="23"/>
    </row>
    <row r="10" ht="21.75" customHeight="1">
      <c r="A10" s="23">
        <v>5.0</v>
      </c>
      <c r="B10" s="23"/>
      <c r="C10" s="23"/>
      <c r="D10" s="23"/>
      <c r="E10" s="23"/>
      <c r="F10" s="23"/>
      <c r="G10" s="23"/>
      <c r="H10" s="23"/>
      <c r="I10" s="23"/>
    </row>
    <row r="11" ht="21.75" customHeight="1">
      <c r="A11" s="23">
        <v>6.0</v>
      </c>
      <c r="B11" s="23"/>
      <c r="C11" s="23"/>
      <c r="D11" s="23"/>
      <c r="E11" s="23"/>
      <c r="F11" s="23"/>
      <c r="G11" s="23"/>
      <c r="H11" s="23"/>
      <c r="I11" s="23"/>
    </row>
    <row r="12" ht="21.75" customHeight="1">
      <c r="A12" s="23">
        <v>7.0</v>
      </c>
      <c r="B12" s="23"/>
      <c r="C12" s="23"/>
      <c r="D12" s="23"/>
      <c r="E12" s="23"/>
      <c r="F12" s="23"/>
      <c r="G12" s="23"/>
      <c r="H12" s="23"/>
      <c r="I12" s="23"/>
    </row>
    <row r="13" ht="21.75" customHeight="1">
      <c r="A13" s="23">
        <v>8.0</v>
      </c>
      <c r="B13" s="23"/>
      <c r="C13" s="23"/>
      <c r="D13" s="23"/>
      <c r="E13" s="23"/>
      <c r="F13" s="23"/>
      <c r="G13" s="23"/>
      <c r="H13" s="23"/>
      <c r="I13" s="23"/>
    </row>
    <row r="14" ht="21.75" customHeight="1">
      <c r="A14" s="23">
        <v>9.0</v>
      </c>
      <c r="B14" s="23"/>
      <c r="C14" s="23"/>
      <c r="D14" s="23"/>
      <c r="E14" s="23"/>
      <c r="F14" s="23"/>
      <c r="G14" s="23"/>
      <c r="H14" s="23"/>
      <c r="I14" s="23"/>
    </row>
    <row r="15" ht="21.75" customHeight="1">
      <c r="A15" s="23">
        <v>10.0</v>
      </c>
      <c r="B15" s="23"/>
      <c r="C15" s="23"/>
      <c r="D15" s="23"/>
      <c r="E15" s="23"/>
      <c r="F15" s="23"/>
      <c r="G15" s="23"/>
      <c r="H15" s="23"/>
      <c r="I15" s="23"/>
    </row>
    <row r="16">
      <c r="A16" s="55" t="s">
        <v>74</v>
      </c>
      <c r="B16" s="2"/>
      <c r="C16" s="2"/>
      <c r="D16" s="2"/>
      <c r="E16" s="2"/>
      <c r="F16" s="2"/>
      <c r="G16" s="2"/>
      <c r="H16" s="2"/>
      <c r="I16" s="3"/>
    </row>
    <row r="17" ht="39.0" customHeight="1">
      <c r="A17" s="58" t="s">
        <v>66</v>
      </c>
      <c r="B17" s="58" t="s">
        <v>67</v>
      </c>
      <c r="C17" s="58" t="s">
        <v>26</v>
      </c>
      <c r="D17" s="58" t="s">
        <v>68</v>
      </c>
      <c r="E17" s="41" t="s">
        <v>75</v>
      </c>
      <c r="F17" s="41" t="s">
        <v>76</v>
      </c>
      <c r="G17" s="41" t="s">
        <v>75</v>
      </c>
      <c r="H17" s="41" t="s">
        <v>76</v>
      </c>
      <c r="I17" s="41" t="s">
        <v>77</v>
      </c>
    </row>
    <row r="18" ht="21.75" customHeight="1">
      <c r="A18" s="23">
        <v>1.0</v>
      </c>
      <c r="B18" s="23"/>
      <c r="C18" s="23"/>
      <c r="D18" s="23"/>
      <c r="E18" s="23"/>
      <c r="F18" s="23"/>
      <c r="G18" s="23"/>
      <c r="H18" s="23"/>
      <c r="I18" s="23"/>
    </row>
    <row r="19" ht="21.75" customHeight="1">
      <c r="A19" s="23">
        <v>2.0</v>
      </c>
      <c r="B19" s="23"/>
      <c r="C19" s="23"/>
      <c r="D19" s="23"/>
      <c r="E19" s="23"/>
      <c r="F19" s="23"/>
      <c r="G19" s="23"/>
      <c r="H19" s="23"/>
      <c r="I19" s="23"/>
    </row>
    <row r="20" ht="21.75" customHeight="1">
      <c r="A20" s="23">
        <v>3.0</v>
      </c>
      <c r="B20" s="23"/>
      <c r="C20" s="23"/>
      <c r="D20" s="23"/>
      <c r="E20" s="23"/>
      <c r="F20" s="23"/>
      <c r="G20" s="23"/>
      <c r="H20" s="23"/>
      <c r="I20" s="23"/>
    </row>
    <row r="21" ht="21.75" customHeight="1">
      <c r="A21" s="23">
        <v>4.0</v>
      </c>
      <c r="B21" s="23"/>
      <c r="C21" s="23"/>
      <c r="D21" s="23"/>
      <c r="E21" s="23"/>
      <c r="F21" s="23"/>
      <c r="G21" s="23"/>
      <c r="H21" s="23"/>
      <c r="I21" s="23"/>
    </row>
    <row r="22" ht="21.75" customHeight="1">
      <c r="A22" s="23">
        <v>5.0</v>
      </c>
      <c r="B22" s="23"/>
      <c r="C22" s="23"/>
      <c r="D22" s="23"/>
      <c r="E22" s="23"/>
      <c r="F22" s="23"/>
      <c r="G22" s="23"/>
      <c r="H22" s="23"/>
      <c r="I22" s="23"/>
    </row>
    <row r="23" ht="15.75" customHeight="1">
      <c r="A23" s="55" t="s">
        <v>78</v>
      </c>
      <c r="B23" s="2"/>
      <c r="C23" s="2"/>
      <c r="D23" s="2"/>
      <c r="E23" s="2"/>
      <c r="F23" s="2"/>
      <c r="G23" s="2"/>
      <c r="H23" s="2"/>
      <c r="I23" s="3"/>
    </row>
    <row r="24" ht="45.0" customHeight="1">
      <c r="A24" s="58" t="s">
        <v>66</v>
      </c>
      <c r="B24" s="58" t="s">
        <v>67</v>
      </c>
      <c r="C24" s="58" t="s">
        <v>26</v>
      </c>
      <c r="D24" s="58" t="s">
        <v>68</v>
      </c>
      <c r="E24" s="54" t="s">
        <v>79</v>
      </c>
      <c r="F24" s="2"/>
      <c r="G24" s="2"/>
      <c r="H24" s="2"/>
      <c r="I24" s="3"/>
    </row>
    <row r="25" ht="21.75" customHeight="1">
      <c r="A25" s="23">
        <v>1.0</v>
      </c>
      <c r="B25" s="23"/>
      <c r="C25" s="23"/>
      <c r="D25" s="23"/>
      <c r="E25" s="59"/>
      <c r="F25" s="2"/>
      <c r="G25" s="2"/>
      <c r="H25" s="2"/>
      <c r="I25" s="3"/>
    </row>
    <row r="26" ht="21.75" customHeight="1">
      <c r="A26" s="23">
        <v>2.0</v>
      </c>
      <c r="B26" s="23"/>
      <c r="C26" s="23"/>
      <c r="D26" s="23"/>
      <c r="E26" s="59"/>
      <c r="F26" s="2"/>
      <c r="G26" s="2"/>
      <c r="H26" s="2"/>
      <c r="I26" s="3"/>
    </row>
    <row r="27" ht="21.75" customHeight="1">
      <c r="A27" s="23">
        <v>3.0</v>
      </c>
      <c r="B27" s="23"/>
      <c r="C27" s="23"/>
      <c r="D27" s="23"/>
      <c r="E27" s="59"/>
      <c r="F27" s="2"/>
      <c r="G27" s="2"/>
      <c r="H27" s="2"/>
      <c r="I27" s="3"/>
    </row>
    <row r="28" ht="21.75" customHeight="1">
      <c r="A28" s="24"/>
      <c r="B28" s="24"/>
      <c r="C28" s="24"/>
      <c r="D28" s="24"/>
      <c r="E28" s="13"/>
      <c r="F28" s="13"/>
      <c r="G28" s="13"/>
      <c r="H28" s="13"/>
      <c r="I28" s="13"/>
    </row>
    <row r="29" ht="15.75" customHeight="1">
      <c r="B29" s="13" t="s">
        <v>80</v>
      </c>
      <c r="F29" s="13" t="s">
        <v>81</v>
      </c>
    </row>
    <row r="30" ht="15.75" customHeight="1">
      <c r="B30" s="13"/>
      <c r="C30" s="13"/>
      <c r="F30" s="13"/>
      <c r="G30" s="13"/>
      <c r="H30" s="13"/>
    </row>
    <row r="31" ht="15.75" customHeight="1">
      <c r="B31" t="s">
        <v>82</v>
      </c>
      <c r="F31" s="13" t="s">
        <v>82</v>
      </c>
    </row>
    <row r="32" ht="15.75" customHeight="1"/>
    <row r="33" ht="15.75" customHeight="1">
      <c r="B33" t="s">
        <v>83</v>
      </c>
      <c r="F33" s="13" t="s">
        <v>83</v>
      </c>
    </row>
    <row r="34" ht="15.75" customHeight="1"/>
    <row r="35" ht="15.75" customHeight="1"/>
    <row r="36" ht="15.75" customHeight="1"/>
    <row r="37" ht="15.75" customHeight="1">
      <c r="B37" s="13" t="s">
        <v>21</v>
      </c>
      <c r="H37" s="13" t="s">
        <v>84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9">
    <mergeCell ref="E24:I24"/>
    <mergeCell ref="E25:I25"/>
    <mergeCell ref="E26:I26"/>
    <mergeCell ref="F29:H29"/>
    <mergeCell ref="E27:I27"/>
    <mergeCell ref="B29:C29"/>
    <mergeCell ref="F31:G31"/>
    <mergeCell ref="D4:D5"/>
    <mergeCell ref="A1:I1"/>
    <mergeCell ref="A2:I2"/>
    <mergeCell ref="A3:I3"/>
    <mergeCell ref="H37:I37"/>
    <mergeCell ref="B37:C37"/>
    <mergeCell ref="A4:A5"/>
    <mergeCell ref="B4:B5"/>
    <mergeCell ref="C4:C5"/>
    <mergeCell ref="A23:I23"/>
    <mergeCell ref="F33:G33"/>
    <mergeCell ref="A16:I16"/>
  </mergeCells>
  <printOptions horizontalCentered="1"/>
  <pageMargins bottom="0.5" footer="0.0" header="0.0" left="0.7" right="0.7" top="0.5"/>
  <pageSetup scale="98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8.71"/>
    <col customWidth="1" min="3" max="3" width="34.29"/>
    <col customWidth="1" min="4" max="4" width="38.86"/>
    <col customWidth="1" min="5" max="6" width="8.71"/>
  </cols>
  <sheetData>
    <row r="1">
      <c r="A1" s="60" t="s">
        <v>85</v>
      </c>
      <c r="B1" s="2"/>
      <c r="C1" s="2"/>
      <c r="D1" s="3"/>
    </row>
    <row r="2">
      <c r="A2" s="61" t="s">
        <v>64</v>
      </c>
      <c r="B2" s="2"/>
      <c r="C2" s="2"/>
      <c r="D2" s="3"/>
    </row>
    <row r="3">
      <c r="A3" s="55" t="s">
        <v>86</v>
      </c>
      <c r="B3" s="2"/>
      <c r="C3" s="2"/>
      <c r="D3" s="3"/>
    </row>
    <row r="4">
      <c r="A4" s="55" t="s">
        <v>87</v>
      </c>
      <c r="B4" s="2"/>
      <c r="C4" s="2"/>
      <c r="D4" s="2"/>
    </row>
    <row r="5">
      <c r="A5" s="56" t="s">
        <v>66</v>
      </c>
      <c r="B5" s="56" t="s">
        <v>67</v>
      </c>
      <c r="C5" s="56" t="s">
        <v>26</v>
      </c>
      <c r="D5" s="56" t="s">
        <v>68</v>
      </c>
    </row>
    <row r="6">
      <c r="A6" s="57"/>
      <c r="B6" s="57"/>
      <c r="C6" s="57"/>
      <c r="D6" s="57"/>
    </row>
    <row r="7" ht="21.75" customHeight="1">
      <c r="A7" s="23">
        <v>1.0</v>
      </c>
      <c r="B7" s="23"/>
      <c r="C7" s="23"/>
      <c r="D7" s="23"/>
    </row>
    <row r="8" ht="21.75" customHeight="1">
      <c r="A8" s="23">
        <v>2.0</v>
      </c>
      <c r="B8" s="23"/>
      <c r="C8" s="23"/>
      <c r="D8" s="23"/>
    </row>
    <row r="9" ht="21.75" customHeight="1">
      <c r="A9" s="23">
        <v>3.0</v>
      </c>
      <c r="B9" s="23"/>
      <c r="C9" s="23"/>
      <c r="D9" s="23"/>
    </row>
    <row r="10" ht="21.75" customHeight="1">
      <c r="A10" s="23">
        <v>4.0</v>
      </c>
      <c r="B10" s="23"/>
      <c r="C10" s="23"/>
      <c r="D10" s="23"/>
    </row>
    <row r="11" ht="21.75" customHeight="1">
      <c r="A11" s="23">
        <v>5.0</v>
      </c>
      <c r="B11" s="23"/>
      <c r="C11" s="23"/>
      <c r="D11" s="23"/>
    </row>
    <row r="12" ht="21.75" customHeight="1">
      <c r="A12" s="23">
        <v>6.0</v>
      </c>
      <c r="B12" s="23"/>
      <c r="C12" s="23"/>
      <c r="D12" s="23"/>
    </row>
    <row r="13" ht="21.75" customHeight="1">
      <c r="A13" s="23">
        <v>7.0</v>
      </c>
      <c r="B13" s="23"/>
      <c r="C13" s="23"/>
      <c r="D13" s="23"/>
    </row>
    <row r="14" ht="21.75" customHeight="1">
      <c r="A14" s="23">
        <v>8.0</v>
      </c>
      <c r="B14" s="23"/>
      <c r="C14" s="23"/>
      <c r="D14" s="23"/>
    </row>
    <row r="15" ht="21.75" customHeight="1">
      <c r="A15" s="23">
        <v>9.0</v>
      </c>
      <c r="B15" s="23"/>
      <c r="C15" s="23"/>
      <c r="D15" s="23"/>
    </row>
    <row r="16" ht="21.75" customHeight="1">
      <c r="A16" s="23">
        <v>10.0</v>
      </c>
      <c r="B16" s="23"/>
      <c r="C16" s="23"/>
      <c r="D16" s="23"/>
    </row>
    <row r="17" ht="21.75" customHeight="1">
      <c r="A17" s="55" t="s">
        <v>88</v>
      </c>
      <c r="B17" s="2"/>
      <c r="C17" s="2"/>
      <c r="D17" s="2"/>
    </row>
    <row r="18" ht="15.75" customHeight="1">
      <c r="A18" s="56" t="s">
        <v>66</v>
      </c>
      <c r="B18" s="56" t="s">
        <v>67</v>
      </c>
      <c r="C18" s="56" t="s">
        <v>26</v>
      </c>
      <c r="D18" s="56" t="s">
        <v>68</v>
      </c>
    </row>
    <row r="19" ht="39.0" customHeight="1">
      <c r="A19" s="57"/>
      <c r="B19" s="57"/>
      <c r="C19" s="57"/>
      <c r="D19" s="57"/>
    </row>
    <row r="20" ht="21.75" customHeight="1">
      <c r="A20" s="23">
        <v>1.0</v>
      </c>
      <c r="B20" s="23"/>
      <c r="C20" s="23"/>
      <c r="D20" s="23"/>
    </row>
    <row r="21" ht="21.75" customHeight="1">
      <c r="A21" s="23">
        <v>2.0</v>
      </c>
      <c r="B21" s="23"/>
      <c r="C21" s="23"/>
      <c r="D21" s="23"/>
    </row>
    <row r="22" ht="21.75" customHeight="1">
      <c r="A22" s="23">
        <v>3.0</v>
      </c>
      <c r="B22" s="23"/>
      <c r="C22" s="23"/>
      <c r="D22" s="23"/>
    </row>
    <row r="23" ht="21.75" customHeight="1">
      <c r="A23" s="23">
        <v>4.0</v>
      </c>
      <c r="B23" s="23"/>
      <c r="C23" s="23"/>
      <c r="D23" s="23"/>
    </row>
    <row r="24" ht="21.75" customHeight="1">
      <c r="A24" s="23">
        <v>5.0</v>
      </c>
      <c r="B24" s="23"/>
      <c r="C24" s="23"/>
      <c r="D24" s="23"/>
    </row>
    <row r="25" ht="21.75" customHeight="1">
      <c r="A25" s="23">
        <v>6.0</v>
      </c>
      <c r="B25" s="23"/>
      <c r="C25" s="23"/>
      <c r="D25" s="23"/>
    </row>
    <row r="26" ht="21.75" customHeight="1">
      <c r="A26" s="23">
        <v>7.0</v>
      </c>
      <c r="B26" s="23"/>
      <c r="C26" s="23"/>
      <c r="D26" s="23"/>
    </row>
    <row r="27" ht="21.75" customHeight="1">
      <c r="A27" s="24"/>
      <c r="B27" s="24"/>
      <c r="C27" s="24"/>
      <c r="D27" s="24"/>
    </row>
    <row r="28" ht="21.75" customHeight="1">
      <c r="A28" s="24"/>
      <c r="B28" s="24"/>
      <c r="C28" s="24"/>
      <c r="D28" s="24"/>
    </row>
    <row r="29" ht="15.75" customHeight="1">
      <c r="B29" s="13" t="s">
        <v>80</v>
      </c>
      <c r="D29" s="13" t="s">
        <v>89</v>
      </c>
    </row>
    <row r="30" ht="15.75" customHeight="1">
      <c r="B30" s="13"/>
      <c r="C30" s="13"/>
    </row>
    <row r="31" ht="15.75" customHeight="1">
      <c r="B31" t="s">
        <v>82</v>
      </c>
      <c r="D31" t="s">
        <v>82</v>
      </c>
    </row>
    <row r="32" ht="15.75" customHeight="1"/>
    <row r="33" ht="15.75" customHeight="1">
      <c r="B33" t="s">
        <v>83</v>
      </c>
      <c r="D33" t="s">
        <v>83</v>
      </c>
    </row>
    <row r="34" ht="15.75" customHeight="1"/>
    <row r="35" ht="15.75" customHeight="1"/>
    <row r="36" ht="15.75" customHeight="1"/>
    <row r="37" ht="15.75" customHeight="1"/>
    <row r="38" ht="15.75" customHeight="1">
      <c r="B38" s="25" t="s">
        <v>90</v>
      </c>
      <c r="D38" s="13" t="s">
        <v>84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5">
    <mergeCell ref="C18:C19"/>
    <mergeCell ref="B29:C29"/>
    <mergeCell ref="B38:C38"/>
    <mergeCell ref="A1:D1"/>
    <mergeCell ref="A2:D2"/>
    <mergeCell ref="A3:D3"/>
    <mergeCell ref="A5:A6"/>
    <mergeCell ref="A4:D4"/>
    <mergeCell ref="C5:C6"/>
    <mergeCell ref="D5:D6"/>
    <mergeCell ref="B5:B6"/>
    <mergeCell ref="A17:D17"/>
    <mergeCell ref="A18:A19"/>
    <mergeCell ref="B18:B19"/>
    <mergeCell ref="D18:D19"/>
  </mergeCells>
  <printOptions horizontalCentered="1"/>
  <pageMargins bottom="0.5" footer="0.0" header="0.0" left="0.7" right="0.7" top="0.5"/>
  <pageSetup scale="9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baseType="lpstr" size="8">
      <vt:lpstr>Announce result</vt:lpstr>
      <vt:lpstr>RESULT HAND OVER</vt:lpstr>
      <vt:lpstr>OVERALL</vt:lpstr>
      <vt:lpstr>supply EIOP Retest cases</vt:lpstr>
      <vt:lpstr>Once Twice Detained</vt:lpstr>
      <vt:lpstr>OVERALL!Print_Area</vt:lpstr>
      <vt:lpstr>'RESULT HAND OVER'!Print_Area</vt:lpstr>
      <vt:lpstr>'RESULT HAND OVER'!Print_Titles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2022-03-26T05:42:06Z</dcterms:modified>
</cp:coreProperties>
</file>